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PNDM\Fase III\Publicacion diciembre\"/>
    </mc:Choice>
  </mc:AlternateContent>
  <xr:revisionPtr revIDLastSave="0" documentId="13_ncr:1_{8A350080-2372-486E-9B13-634175DBCF16}" xr6:coauthVersionLast="47" xr6:coauthVersionMax="47" xr10:uidLastSave="{00000000-0000-0000-0000-000000000000}"/>
  <bookViews>
    <workbookView xWindow="-120" yWindow="-120" windowWidth="25440" windowHeight="15270" xr2:uid="{00000000-000D-0000-FFFF-FFFF00000000}"/>
  </bookViews>
  <sheets>
    <sheet name="Plan de Acción" sheetId="1" r:id="rId1"/>
  </sheets>
  <definedNames>
    <definedName name="_xlnm._FilterDatabase" localSheetId="0" hidden="1">'Plan de Acción'!$A$3:$AE$88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Nl76UZ45PG3VT6d3rNRIUDkAcU5+ykreJ6rTfAos0o="/>
    </ext>
  </extLst>
</workbook>
</file>

<file path=xl/calcChain.xml><?xml version="1.0" encoding="utf-8"?>
<calcChain xmlns="http://schemas.openxmlformats.org/spreadsheetml/2006/main">
  <c r="W19" i="1" l="1"/>
  <c r="W18" i="1"/>
</calcChain>
</file>

<file path=xl/sharedStrings.xml><?xml version="1.0" encoding="utf-8"?>
<sst xmlns="http://schemas.openxmlformats.org/spreadsheetml/2006/main" count="1174" uniqueCount="555">
  <si>
    <t>Plan de Acción del Plan Nacional de Desarrollo Minero 2024 - 2035</t>
  </si>
  <si>
    <t>Ministerio de Minas y Energía</t>
  </si>
  <si>
    <t>Objetivo estratégico</t>
  </si>
  <si>
    <t>Línea estratégica</t>
  </si>
  <si>
    <t>Acción</t>
  </si>
  <si>
    <t>Nombre del indicador</t>
  </si>
  <si>
    <t>Fórmula del indicador</t>
  </si>
  <si>
    <t>Periodicidad del indicador</t>
  </si>
  <si>
    <t>Línea Base</t>
  </si>
  <si>
    <t>Unidad de Medida</t>
  </si>
  <si>
    <t>Año de Línea Base</t>
  </si>
  <si>
    <t>Fuente</t>
  </si>
  <si>
    <t>Metas anuales de producto o acción</t>
  </si>
  <si>
    <t>Meta de producto Final</t>
  </si>
  <si>
    <t>Responsable del desarrollo de producto o acción</t>
  </si>
  <si>
    <t>Corresponsable del desarrollo de producto o acción</t>
  </si>
  <si>
    <t>Meta 2024</t>
  </si>
  <si>
    <t>Meta 2025</t>
  </si>
  <si>
    <t>Meta 2026</t>
  </si>
  <si>
    <t>Meta 2027</t>
  </si>
  <si>
    <t>Meta 2028</t>
  </si>
  <si>
    <t>Meta 2029</t>
  </si>
  <si>
    <t>Meta 2030</t>
  </si>
  <si>
    <t>Meta 2031</t>
  </si>
  <si>
    <t>Meta 2032</t>
  </si>
  <si>
    <t>Meta 2033</t>
  </si>
  <si>
    <t>Meta 2034</t>
  </si>
  <si>
    <t>Meta 2035</t>
  </si>
  <si>
    <t>Entidad</t>
  </si>
  <si>
    <t>Persona de contacto</t>
  </si>
  <si>
    <t>Correo electrónico</t>
  </si>
  <si>
    <t>Objetivo 1.
Fortalecer la planeación de la actividad minera con enfoques social, cultural, ambiental y territorial para el aprovechamiento racional de los recursos mineros.</t>
  </si>
  <si>
    <t>1. Planeación Minera
Desarrollar la planeación minera como una herramienta de gestión que permita apoyar la toma de decisiones y lograr la mayor eficiencia, eficacia y calidad en el aprovechamiento racional de los recursos a través de un enfoque ambiental, social y cultural.</t>
  </si>
  <si>
    <t>Diseñar e implementar una estrategia de integración de variables sociales y ambientales en las herramientas de planeación minera conforme la misionalidad de la entidad.</t>
  </si>
  <si>
    <t>Estrategias de integración de variables sociales y ambientales implementadas para las herramientas de planeación minera.</t>
  </si>
  <si>
    <t>(Número de acciones implementadas para la estrategia de integración de variables sociales y ambientales para el herramientas de planeación minera / Número de acciones programadas para la estrategia de integración de variables sociales y ambientales para el herramientas de planeación minera)*100</t>
  </si>
  <si>
    <t>Anual</t>
  </si>
  <si>
    <t>Estrategias</t>
  </si>
  <si>
    <t>Informes de Gestión - Dirección General - UPME</t>
  </si>
  <si>
    <t>Unidad de Planeación Minero Energética</t>
  </si>
  <si>
    <t>Dirección General - Componente social, ambiental y territorial</t>
  </si>
  <si>
    <t>Ingrid Viviana Garzón</t>
  </si>
  <si>
    <t xml:space="preserve">ingrid.garzon@upme.gov.co </t>
  </si>
  <si>
    <t>Implementar una estrategia de integración de la perspectiva de género en las herramientas de planeación minera.</t>
  </si>
  <si>
    <t>Estrategia de integración de la perspectiva de género para la planeación minera implementada.</t>
  </si>
  <si>
    <t>(Número de variables implementadas para la estrategia de integración de la perspectiva de género para la planeación minera / Número de variables programadas a implementar en el marco de la estrategia de integración de la perspectiva de género para la planeación minera)*100</t>
  </si>
  <si>
    <t>Actualizar en el Plan Energético Nacional los minerales estratégicos para el país, determinados por la Agencia Nacional de Minería.</t>
  </si>
  <si>
    <t>Planes energéticos nacionales con incorporación de los minerales estratégicos determinados por la Agencia Nacional de Minería.</t>
  </si>
  <si>
    <t>Sumatoria del número de planes energéticos nacionales con incorporación de los minerales estratégicos determinados por la Agencia Nacional de Minería.</t>
  </si>
  <si>
    <t>Planes</t>
  </si>
  <si>
    <r>
      <rPr>
        <sz val="10"/>
        <rFont val="Arial"/>
        <family val="2"/>
      </rPr>
      <t xml:space="preserve">Fuente: </t>
    </r>
    <r>
      <rPr>
        <u/>
        <sz val="10"/>
        <rFont val="Arial"/>
        <family val="2"/>
      </rPr>
      <t>https://www1.upme.gov.co/DemandayEficiencia/Paginas/PEN.aspx</t>
    </r>
    <r>
      <rPr>
        <sz val="10"/>
        <rFont val="Arial"/>
        <family val="2"/>
      </rPr>
      <t xml:space="preserve"> - UPME - Subdirección de Demanda</t>
    </r>
  </si>
  <si>
    <t>Subdirección de Demanda</t>
  </si>
  <si>
    <t>Jessica Arias</t>
  </si>
  <si>
    <t>jessica.arias@upme.gov.co</t>
  </si>
  <si>
    <t>Elaborar el plan subsectorial de minerales para la transición energética justa</t>
  </si>
  <si>
    <t>Planes subsectoriales de minerales elaborados para la transición energética justa.</t>
  </si>
  <si>
    <t>Sumatoria del número planes subsectoriales de minerales elaborados para la transición energética justa.</t>
  </si>
  <si>
    <t>Fuente: Informes de Gestión - Subdirección de Minería - UPME</t>
  </si>
  <si>
    <t>,</t>
  </si>
  <si>
    <t>Subdirección de Minería</t>
  </si>
  <si>
    <t>Luz Mireya Gómez</t>
  </si>
  <si>
    <t>luz.gomez@upme.gov.co</t>
  </si>
  <si>
    <t>Elaborar el plan subsectorial de minerales para la seguridad alimentaria</t>
  </si>
  <si>
    <t>Planes subsectoriales de minerales elaborados para la seguridad alimentaria.</t>
  </si>
  <si>
    <t>Sumatoria del número planes subsectoriales de minerales elaborados para la seguridad alimentaria.</t>
  </si>
  <si>
    <t>Elaborar el plan subsectorial de minerales para la infraestructura y hábitat</t>
  </si>
  <si>
    <t>Planes subsectoriales de minerales elaborados para la infraestructura y hábitat.</t>
  </si>
  <si>
    <t>Sumatoria del número planes subsectoriales de minerales elaborados para la infraestructura y hábitat.</t>
  </si>
  <si>
    <t>Implementar una metodología para la formulación de instrumentos de planeación del sector minero.</t>
  </si>
  <si>
    <t>Metodologías elaboradas para la formulación de instrumentos de planeación del sector minero.</t>
  </si>
  <si>
    <t>Sumatoria de metodologías elaboradas para la formulación de instrumentos de planeación del sector minero.</t>
  </si>
  <si>
    <t>Documento</t>
  </si>
  <si>
    <t xml:space="preserve">Delimitar y declarar Áreas Estratégicas Mineras (AEM) y Áreas Estratégicas Mineras para la Formalización (AEMF) </t>
  </si>
  <si>
    <t>Áreas Estratégicas Mineras (AEM) y Áreas Estratégicas Mineras para la Formalización (AEMF) delimitadas y declaradas</t>
  </si>
  <si>
    <t>Sumatoria de las Áreas Estratégicas Mineras (AEM) y Áreas Estratégicas Mineras para la Formalización (AEMF) delimitadas y declaradas durante la vigencia / Sumatoria de las Áreas Estratégicas Mineras (AEM) y Áreas Estratégicas Mineras para la Formalización (AEMF) programadas para delimitar y declarar durante la vigencia)*100</t>
  </si>
  <si>
    <t xml:space="preserve">Porcentaje </t>
  </si>
  <si>
    <t>https://mineriaencolombia.anm.gov.co/contenido/areas-estrategicas-mineras  - Grupo de Promoción ANM</t>
  </si>
  <si>
    <t>Agencia Nacional de Minería</t>
  </si>
  <si>
    <t>Vicepresidencia de Promoción y Fomento - Grupo de Promoción</t>
  </si>
  <si>
    <t xml:space="preserve">Esteban Felipe Castillo Jiménez </t>
  </si>
  <si>
    <t>esteban.castillo@anm.gov.co</t>
  </si>
  <si>
    <t>Servicio Geológico Colombiano</t>
  </si>
  <si>
    <t>Dirección de Recursos Minerales</t>
  </si>
  <si>
    <t>Directora Técnica: Juanita Sierra Salamanca</t>
  </si>
  <si>
    <t>jsierras@sgc.gov.co</t>
  </si>
  <si>
    <t>Determinar el potencial geológico y mineral de las nuevas áreas sujetas a evaluación, como soporte técnico para el establecimiento de estrategias, planes, programas y proyectos de gestión de minerales estratégicos y críticos.</t>
  </si>
  <si>
    <t>Avance en la generación de informes de recopilación de información secundaria y de campo para diagnóstico y evaluación de potencial mineral.</t>
  </si>
  <si>
    <t>(Número de componentes de información recopilados y analizados [geológico, geofísico, geoquímica existente, metalogénico e información de campo] / número de componentes necesarios para la generación de informes de recopilación de información secundaria y de campo para el diagnóstico y evaluación de potencial mineral) * 100</t>
  </si>
  <si>
    <t>Trimestral</t>
  </si>
  <si>
    <t>Porcentaje</t>
  </si>
  <si>
    <t xml:space="preserve">Líneas base geoquímica, geofísica y metalogénica; cartografía geológica, Banco de Información Minera, información pública de mineras, entre otros. </t>
  </si>
  <si>
    <t>Dirección técnica de Recursos Minerales</t>
  </si>
  <si>
    <t>Juanita Sierra Salamanca</t>
  </si>
  <si>
    <t>Realizar estudios metalogénicos en el territorio nacional como soporte técnico para el establecimiento de estrategias, planes, programas y proyectos de gestión de minerales estratégicos y críticos.</t>
  </si>
  <si>
    <t>Avance en la actualización del mapa metalogénico de Colombia.</t>
  </si>
  <si>
    <t>Número de nuevas actualizaciones realizados/Número de nuevas actualizaciones programadas</t>
  </si>
  <si>
    <t>Valor absoluto</t>
  </si>
  <si>
    <t xml:space="preserve">Aumentar el conocimiento de los recursos minerales, su potencial e interacción con el medio ambiente y la salud humana como soporte técnico para la promover estrategias ambiental y socialmente responsables de gestión de minerales estratégicos y críticos del territorio nacional. </t>
  </si>
  <si>
    <t xml:space="preserve">Estudios beneficiados por análisis de información base geoquímica, geofísica y mineralógica realizado.  </t>
  </si>
  <si>
    <t>(Número de informes realizados / solicitados) * 100</t>
  </si>
  <si>
    <t>Atlas Geoquímico de Colombia, Mapa de Anomalías Geofísicas de Colombia, cartografía geológica, información pública de mineras, informes académicos, Banco de Información Minera, información histórica cargada en la base de datos EXPLORA.</t>
  </si>
  <si>
    <t>Realizar estudios cartográficos y geomorfológicos</t>
  </si>
  <si>
    <t xml:space="preserve">Avance en la actualización de mapas geológicos con información cartográfica y geomorfológica </t>
  </si>
  <si>
    <t>Número de informes y mapas realizados</t>
  </si>
  <si>
    <t>Semestral</t>
  </si>
  <si>
    <t>Número</t>
  </si>
  <si>
    <t>Datos SGC</t>
  </si>
  <si>
    <t>Dirección técnica de Geociencias Básicas.</t>
  </si>
  <si>
    <t>Juan Manuel Herrera</t>
  </si>
  <si>
    <t>jmherrera@sgc.gov.co</t>
  </si>
  <si>
    <t>Generar conocimiento geocientífico mediante la investigación, evaluación y monitoreo de las amenazas de origen geológico, como base para la gestión integral del riesgo y el desarrollo sostenible del país.</t>
  </si>
  <si>
    <t>Informes de monitoreo de procesos de origen geológico generados</t>
  </si>
  <si>
    <t>Número de Informes de monitoreo de procesos de origen geológico generados</t>
  </si>
  <si>
    <t>Informe</t>
  </si>
  <si>
    <t>Evaluación e investigación de amenazas de origen geológico</t>
  </si>
  <si>
    <t>Dirección de Geoamenazas</t>
  </si>
  <si>
    <t>John Makario Londoño</t>
  </si>
  <si>
    <t>jmakario@sgc.gov.co</t>
  </si>
  <si>
    <t>2. Medidas de planificación territorial para la actividad minera
Desarrollar estrategias que permitan avanzar con la planificación territorial donde se realizan actividades mineras, para fomentar una relación armónica en los territorios y que contribuya a resolver las problemáticas existentes.</t>
  </si>
  <si>
    <t>Desarrollar herramientas para la delimitación y puesta en marcha de los Distritos Mineros para la diversificación productiva entre otros a través de documentos diagnósticos, metodologías, planes estratégicos entre otros.</t>
  </si>
  <si>
    <t>Herramientas elaboradas para el sector minero que conlleven al desarrollo de los distritos mineros para la diversificación productiva.</t>
  </si>
  <si>
    <t>(Número de herramientas elaboradas para el sector minero que conlleven al desarrollo de los distritos mineros para la diversificación productiva para cada año / Número de herramientas para el sector minero que conlleven al desarrollo de los distritos mineros para la diversificación productiva solicitadas por entidades del sector minero para cada año) *100</t>
  </si>
  <si>
    <r>
      <rPr>
        <sz val="10"/>
        <rFont val="Arial"/>
        <family val="2"/>
      </rPr>
      <t>SIMCO - Publicaciones</t>
    </r>
    <r>
      <rPr>
        <u/>
        <sz val="10"/>
        <rFont val="Arial"/>
        <family val="2"/>
      </rPr>
      <t xml:space="preserve">
https://www1.upme.gov.co/simco/Cifras-Sectoriales/Paginas/Publicaciones.</t>
    </r>
    <r>
      <rPr>
        <sz val="10"/>
        <rFont val="Arial"/>
        <family val="2"/>
      </rPr>
      <t>aspx</t>
    </r>
  </si>
  <si>
    <t>Estructurar planes estratégicos de gestión en el marco de la delimitación de Distritos Mineros para la diversificación productiva</t>
  </si>
  <si>
    <t>Planes estratégicos de gestión elaborados en el marco de la delimitación de Distritos Mineros para la diversificación productiva</t>
  </si>
  <si>
    <t>Sumatoria del número de planes estratégicos de gestión elaborados en el marco de la delimitación de Distritos Mineros para la diversificación productiva</t>
  </si>
  <si>
    <t>Ministerio de Minas  y Energía:
Dirección de Minería Empresarial 
Dirección de Formalización minera</t>
  </si>
  <si>
    <t>Dirección de Formalización Minera y  Dirección de Minería Empresarial</t>
  </si>
  <si>
    <t>Diana Becerra y Nicolas Alberto Muñoz Arango</t>
  </si>
  <si>
    <t>dmbecerra@minenergia.gov.co
namunoz@minenergia.gov.co</t>
  </si>
  <si>
    <t>Aprobar planes estratégicos de gestión en el marco de la delimitación de Distritos Mineros para la  productiva</t>
  </si>
  <si>
    <t>Planes estratégicos de gestión aprobados en el marco de la delimitación de Distritos Mineros para la diversificación productiva</t>
  </si>
  <si>
    <t>Sumatoria del número de planes estratégicos de gestión aprobados en el marco de la delimitación de Distritos Mineros para la diversificación productiva</t>
  </si>
  <si>
    <t xml:space="preserve">Actualizar los planes de gestión bajo las características y necesidades de cada distrito minero delimitado </t>
  </si>
  <si>
    <t xml:space="preserve">Actualización de los planes de gestión bajo las características y necesidades de cada distrito minero delimitado </t>
  </si>
  <si>
    <t>(Número de planes de gestión actualizados bajo las características y necesidades de cada distrito minero delimitado/ Número de planes de gestión aprobados) * 100</t>
  </si>
  <si>
    <t>Desarrollar herramientas que permitan incluir en los planes de ordenamiento territorial (POT, PBOT, EOT) municipales y departamentales lo relacionado con el sector minero.</t>
  </si>
  <si>
    <t>Herramientas diseñadas para la inclusión del sector minero en los planes de ordenamiento territorial.</t>
  </si>
  <si>
    <t>Sumatoria del número de herramientas diseñadas para la inclusión del sector minero en los planes de ordenamiento territorial.</t>
  </si>
  <si>
    <t>Herramientas</t>
  </si>
  <si>
    <r>
      <rPr>
        <sz val="10"/>
        <rFont val="Arial"/>
        <family val="2"/>
      </rPr>
      <t>SIMCO - Publicaciones</t>
    </r>
    <r>
      <rPr>
        <u/>
        <sz val="10"/>
        <rFont val="Arial"/>
        <family val="2"/>
      </rPr>
      <t xml:space="preserve">
https://www1.upme.gov.co/simco/Cifras-Sectoriales/Paginas/Publicaciones.</t>
    </r>
    <r>
      <rPr>
        <sz val="10"/>
        <rFont val="Arial"/>
        <family val="2"/>
      </rPr>
      <t>aspx</t>
    </r>
    <r>
      <rPr>
        <u/>
        <sz val="10"/>
        <rFont val="Arial"/>
        <family val="2"/>
      </rPr>
      <t xml:space="preserve">
</t>
    </r>
    <r>
      <rPr>
        <sz val="10"/>
        <rFont val="Arial"/>
        <family val="2"/>
      </rPr>
      <t>(2015) Caja de herramientas para incorporación de la dimensión minero energética en el ordenamiento territorial” dentro del contrato de consultoría UPME No. C- 008-2015
(2016) Orden de Servicio No 220-2016-062, con el objeto de Diseñar y aplicar una estrategia de asistencia técnica y acompañamiento a entidades territoriales y actores del sector minero energético que permita avanzar en la implementación de las orientaciones e instrumentos establecidos en la “Caja de Herramientas para la Incorporación del Sector Minero Energético en el Ordenamiento Territorial”
(2019) Lineamientos para la incorporación de la dimensión minero energética en los planes de ordenamiento territorial municipal - versión para formuladores 
(2019) Guía para incorporar la dimensión minero energética en los planes de ordenamiento territorial municipal 
(2019) Guía para la incorporación de la dimensión minero energética en los planes de ordenamiento departamental</t>
    </r>
  </si>
  <si>
    <t>Dirección General - Componente social, ambiental y territorial
Subdirección de Minería</t>
  </si>
  <si>
    <t>Ingrid Viviana Garzón
Olga Tatiana Araque</t>
  </si>
  <si>
    <t xml:space="preserve">ingrid.garzon@upme.gov.co 
olga.araque@upme.gov.co </t>
  </si>
  <si>
    <t>Diseñar e implementar una estrategia pedagógica para orientar a las alcaldías municipales, consejos comunitarios y autoridades indígenas, sobre el ordenamiento territorial en torno a la actividad minera.</t>
  </si>
  <si>
    <t>Estrategia pedagógica diseñada e implementada para orientar informar a las alcaldías municipales, consejos comunitarios y autoridades indígenas, sobre el ordenamiento territorial en torno a la actividad minera.</t>
  </si>
  <si>
    <t>(Número de acciones ejecutadas en el diseño e implementación de la estrategia pedagógica para orientar informar a las alcaldías municipales, consejos comunitarios y autoridades indígenas, sobre el ordenamiento territorial en torno a la actividad minera /Número de acciones programadas en el diseño e implementación de la estrategia pedagógica para orientar informar a las alcaldías municipales, consejos comunitarios y autoridades indígenas, sobre el ordenamiento territorial en torno a la actividad minera) * 100</t>
  </si>
  <si>
    <t>No aplica</t>
  </si>
  <si>
    <t xml:space="preserve"> No aplica</t>
  </si>
  <si>
    <t>Vicepresidencia de Promoción y Fomento - Grupo Socioambiental</t>
  </si>
  <si>
    <t>Ángela Andrea Velandia Pedraza</t>
  </si>
  <si>
    <t>angela.velandia@anm.gov.co</t>
  </si>
  <si>
    <t>Elaborar el análisis de riesgo por cambio climático para el subsector de minería para la identificación de necesidades de adaptación al cambio climático</t>
  </si>
  <si>
    <t>Línea base consolidada de riesgo por cambio climático para el subsector de minería en las dimensiones de i) infraestructura, ii) territorio y iii) sector, para la identificación de necesidades de adaptación al cambio climático</t>
  </si>
  <si>
    <t>(Número de dimensiones incluidas en el estudio de análisis de riesgo por cambio climático para el subsector de minería / Número total de dimensiones contempladas para el análisis de riesgo requeridas para el análisis de riesgo por cambio climático) *100</t>
  </si>
  <si>
    <t>Ministerio de Minas  y Energía</t>
  </si>
  <si>
    <t>Oficina de Asuntos sociales y ambientales</t>
  </si>
  <si>
    <t xml:space="preserve">Juliana Chaparro </t>
  </si>
  <si>
    <t>zjchaparro@minenergia.gov.co</t>
  </si>
  <si>
    <t>Avanzar en la implementación de los programas de sustitución de actividades mineras que incluyen las actividades de cierre, desmantelamiento, restauración y reconformación de las áreas intervenidas por las actividades mineras en páramos delimitados</t>
  </si>
  <si>
    <t>Priorización de títulos para la implementación del programa de sustitución de actividades mineras que incluyen las actividades de cierre, desmantelamiento, restauración y reconformación de las áreas intervenidas por las actividades mineras en páramos delimitados</t>
  </si>
  <si>
    <t>(Número de títulos mineros priorizados para el programa de sustitución / Número de títulos en páramos) * 100</t>
  </si>
  <si>
    <t>Unidad</t>
  </si>
  <si>
    <t>ANM</t>
  </si>
  <si>
    <t>María Fernanda Ramírez López</t>
  </si>
  <si>
    <t>mframirez@minenergia.gov.co</t>
  </si>
  <si>
    <t>Vicepresidencia de Seguimiento Control y Seguridad Minera</t>
  </si>
  <si>
    <t>Fernando Cardona</t>
  </si>
  <si>
    <t>fernando.cadona@anm.gov.co</t>
  </si>
  <si>
    <t>3. Mitigación de la conflictividad e incorporación de enfoques de derechos humanos, étnicos, de género e interseccional en la actividad minera
Promover el bienestar de las comunidades y de los territorios en donde se desarrolla la actividad minera a través del diálogo, participación, gestión de la conflictividad, el reconocimiento de las comunidades étnicas y la inclusión de enfoque de género, diferencial e interseccional.</t>
  </si>
  <si>
    <t>Generar espacios de diálogo para el fortalecimiento de la presencia institucional de la Agencia Nacional de Minería en los territorios.</t>
  </si>
  <si>
    <t>Espacios de diálogo realizados para el fortalecimiento de la presencia institucional de la Agencia Nacional de Minería en los territorios.</t>
  </si>
  <si>
    <t>Sumatoria de espacios de diálogo realizados para el fortalecimiento de la presencia institucional de la Agencia Nacional de Minería en los territorios.</t>
  </si>
  <si>
    <t>Grupo Socioambiental</t>
  </si>
  <si>
    <t>Implementar el programa de relacionamiento con el territorio</t>
  </si>
  <si>
    <t>Avance en la implementación de la estrategia de relacionamiento territorial</t>
  </si>
  <si>
    <t>(Número de acciones realizadas en el marco de la implementación de la estrategia de relacionamiento territorial / (Número de acciones programadas en el marco de la implementación de la estrategia de relacionamiento territorial) *100</t>
  </si>
  <si>
    <t xml:space="preserve">Alex García </t>
  </si>
  <si>
    <t>ahgarcia@minenergia.gov.co</t>
  </si>
  <si>
    <t>Promover actividades de apropiación social del conocimiento geocientífico y nuclear para contribuir al bienestar social, ambiental y económico del país</t>
  </si>
  <si>
    <t>Promover actividades de apropiación social del conocimiento geocientífico y nuclear realizadas</t>
  </si>
  <si>
    <t>(Número de actividades de apropiación social del conocimiento geocientifico y nuclear realizadas / Número de actividades de apropiación social del conocimiento geocientifico  y nuclear planeadas)</t>
  </si>
  <si>
    <t xml:space="preserve">Número </t>
  </si>
  <si>
    <t>Instancias de participación internas y externas</t>
  </si>
  <si>
    <t>Dirección General</t>
  </si>
  <si>
    <t>Julio Fierro Morales</t>
  </si>
  <si>
    <t>jfierro@sgc.gov.co</t>
  </si>
  <si>
    <t>Implementar una estrategia para el fortalecimiento del enfoque y presencia territorial- étnica para la planeación Minera</t>
  </si>
  <si>
    <t>Estrategias para el fortalecimiento del enfoque y presencia territorial- étnica para la planeación Minera implementadas.</t>
  </si>
  <si>
    <t>(Número de acciones implementadas en la estrategia para el fortalecimiento del enfoque y presencia territorial- étnica para la planeación Minera / Número de acciones programadas en la estrategia para el fortalecimiento del enfoque y presencia territorial- étnica para la planeación Minera)*100</t>
  </si>
  <si>
    <t>Realizar el seguimiento de las conflictividades del sector minero  a través del observatorio de conflictividades.</t>
  </si>
  <si>
    <t>Avance del seguimiento a las conflictividades del sector minero</t>
  </si>
  <si>
    <t>(Número de registros con seguimiento de las conflictividades asociadas al sector minero / Número de conflictividades registradas en territorio asociadas al sector minero) *100</t>
  </si>
  <si>
    <t xml:space="preserve">Semestral </t>
  </si>
  <si>
    <t xml:space="preserve">Observatorio </t>
  </si>
  <si>
    <t xml:space="preserve">Danys Ortiz </t>
  </si>
  <si>
    <t>dwortiz@minenergia.gov.co</t>
  </si>
  <si>
    <t>Consolidar la información social y de conflictividad socioambiental desde diferentes procesos de la ANM, en el observatorio de relacionamiento de la ANM.</t>
  </si>
  <si>
    <t>Avance en la consolidación de la información social y de conflictividad socioambiental desde diferentes procesos de la ANM en el observatorio de relacionamiento de la entidad.</t>
  </si>
  <si>
    <t>(Número de conflictividades socioambientales registradas desde los diferentes procesos de la ANM en el observatorio de relacionamiento de la entidad / Número de conflictividades socioambientales reportados desde los diferentes procesos de la ANM en el observatorio de conflictividad de la entidad) *100</t>
  </si>
  <si>
    <t>Diseñar una estrategia pedagógica para orientar la formulación y seguimiento de la elaboración de los planes de gestión social en la actividad minera.</t>
  </si>
  <si>
    <t>Estrategia diseñada e implementada para orientar la formulación y seguimiento de los planes de gestión social en la actividad minera.</t>
  </si>
  <si>
    <t xml:space="preserve">(Número de acciones ejecutadas en el diseño e implementación de la estrategia pedagógica para orientar la formulación y seguimiento de los planes de gestión social en la actividad minera / Número de acciones programadas en el diseño e implementación de la estrategia pedagógica para orientar la formulación y seguimiento de los planes de gestión social en la actividad minera) *100 </t>
  </si>
  <si>
    <t>Vicepresidencia de Promoción y Fomento - Grupo Socioambiental.
  Vicepresidencia de Seguimiento y Control</t>
  </si>
  <si>
    <t>Desarrollar herramientas para el seguimiento y evaluación de la implementación de los planes de gestión social en la actividad minera.</t>
  </si>
  <si>
    <t>Herramientas elaboradas para evaluación y seguimiento de la implementación de los Planes de Gestión Social.</t>
  </si>
  <si>
    <t>Sumatoria de herramientas para evaluación y seguimiento de la implementación de los Planes de Gestión Social.</t>
  </si>
  <si>
    <t>Instructivo y formatos de Evaluación y Fiscalización de PGS - Isolucion</t>
  </si>
  <si>
    <t>Vicepresidencia  Seguimiento, Control y Seguridad Minera</t>
  </si>
  <si>
    <t>Fernando Cardona Vargas</t>
  </si>
  <si>
    <t>fernando.cardona@anm.gov.vo</t>
  </si>
  <si>
    <t>Realizar seguimiento a la política de Derechos Humanos del sector minero energético</t>
  </si>
  <si>
    <t>Seguimiento a la política de Derechos Humanos del sector minero energético</t>
  </si>
  <si>
    <t>Sumatoria de seguimientos elaborados a la política de Derechos Humanos del sector minero energético.</t>
  </si>
  <si>
    <t>Carol Moreno</t>
  </si>
  <si>
    <t>cdmoreno@minenergía.gov.co</t>
  </si>
  <si>
    <t>Realizar seguimiento a la política de género del sector minero energético</t>
  </si>
  <si>
    <t>Seguimiento a la política de género del sector minero energético</t>
  </si>
  <si>
    <t>Sumatoria de seguimientos elaborados a la  política de género del sector minero energético.</t>
  </si>
  <si>
    <t>Lorena Aristizábal</t>
  </si>
  <si>
    <t>lmaristizabal@minenergia.gov.co</t>
  </si>
  <si>
    <t>Objetivo 2. 
 Fortalecer la institucionalidad en la actividad minera con el fin de mejorar la gobernanza, la transparencia, la excelencia en los procesos, la agilización de los trámites y la fiscalización, impulsando el relacionamiento y la comunicación institucional</t>
  </si>
  <si>
    <t>1. Gobernanza institucional del sector minero
 Fortalecer la gobernanza institucional y el sector minero mediante la promoción del uso de herramientas e instrumentos técnicos que permitan mejorar la dinámica de la actividad y las buenas prácticas ambientales, para consolidar un marco regulatorio y reglamentario orientado al aprovechamiento racional de los recursos minerales, la productividad y la formalización.</t>
  </si>
  <si>
    <t>Establecer una hoja de ruta para la unificación y modernización del marco regulatorio del sector minero</t>
  </si>
  <si>
    <t>Hoja de ruta diseñada e implementada para la unificación y modernización del marco regulatorio del sector minero</t>
  </si>
  <si>
    <t>(Número de acciones implementadas de la hoja de ruta diseñada para la unificación y modernización del marco regulatorio del sector minero/ Número de acciones programadas de la hoja de ruta diseñada para la unificación y modernización del marco regulatorio del sector minero)*100</t>
  </si>
  <si>
    <t xml:space="preserve">No aplica </t>
  </si>
  <si>
    <t>Viceministerio de Minas</t>
  </si>
  <si>
    <t xml:space="preserve">Claudia Marcela Moreno </t>
  </si>
  <si>
    <t xml:space="preserve">cmmoreno@minenergia.gov.co </t>
  </si>
  <si>
    <t>Generar estrategias para mejorar los tiempos de respuesta en los trámites que permitan la materialización de los nuevos desarrollos mineros asociados a los minerales estratégicos</t>
  </si>
  <si>
    <t>Estrategias desarrolladas para mejorar los tiempos de respuesta en los trámites que permitan la materialización de los nuevos desarrollos mineros asociados a los minerales estratégicos</t>
  </si>
  <si>
    <t>(Número de estrategias implementadas para mejorar los tiempos de respuesta en los trámites que permitan la materialización de los nuevos desarrollos mineros asociados a los minerales estratégicos/ Número de estrategias diseñadas para mejorar los tiempos de respuesta en los trámites)*100</t>
  </si>
  <si>
    <t>Vicepresidencia de contratación y titulación</t>
  </si>
  <si>
    <t>Julieth Marianne Laguado</t>
  </si>
  <si>
    <t>julieth.laguado@anm.gov.co</t>
  </si>
  <si>
    <t>Establecer espacios de diálogo en territorio desde la articulación interinstitucional para la construcción de rutas de trabajo para la formalización minera de pequeña escala.</t>
  </si>
  <si>
    <t>Espacios de relacionamiento y articulación interinstitucional desarrollados para fortalecer los mecanismos y estrategias de formalización minera</t>
  </si>
  <si>
    <t>Sumatoria del número de espacios de relacionamiento y articulación interinstitucional desarrollados</t>
  </si>
  <si>
    <t>Dirección de Formalización Minera</t>
  </si>
  <si>
    <t>Carlos Eduardo Bermúdez Ocampo</t>
  </si>
  <si>
    <t>cebermudez@minenergia.gov.co</t>
  </si>
  <si>
    <t>Implementar mecanismos de supervisión y auditoría para fiscalizar la ejecución de las acciones contempladas en los planes de cierre y abandono, asegurando así su cumplimiento</t>
  </si>
  <si>
    <t xml:space="preserve">Mecanismos de fiscalización implementados para el seguimiento a la ejecución de las acciones contempladas en los planes de cierre y abandono </t>
  </si>
  <si>
    <t>(Sumatoria de mecanismos de fiscalización implementados para el seguimiento a la ejecución de las acciones contempladas en los planes de cierre y abandono / Sumatoria de los mecanismos de fiscalización programados)*100</t>
  </si>
  <si>
    <t>Vicepresidencia de seguimiento Control y Seguridad Minera / Gerencia de Seguimiento y Control</t>
  </si>
  <si>
    <t>Incorporar y/o actualizar la información sobre las reservas temporales en el Sistema Integral de Gestión Minera - SIGM, para garantizar la trazabilidad y gestión eficiente de los recursos y reservas</t>
  </si>
  <si>
    <t>Reservas temporales incorporadas y/o actualizadas en el Sistema Integral de Gestión Minera - SIGM</t>
  </si>
  <si>
    <t>(Número de áreas de reservas temporales de los recursos naturales actualizadas en el SIGM / Número de reservas temporales de los recursos naturales comunicadas para el cargue en el SIGM) *100</t>
  </si>
  <si>
    <t>AnnA - Minería</t>
  </si>
  <si>
    <t>Vicepresidencia de contratación y titulación/ Grupo de catastro y registro minero</t>
  </si>
  <si>
    <t>William Alberto Martínez Díaz
Yudic Andrea Roa Monroy</t>
  </si>
  <si>
    <t>William.martinez@anm.gov.co
yudic.roa@anm.gov.co</t>
  </si>
  <si>
    <t>Elaborar un portafolio de medidas de adaptación al cambio climático para el sector minero, en relación con las líneas de acción identificadas en el análisis de riesgos</t>
  </si>
  <si>
    <t xml:space="preserve">Portafolio elaborado con medidas de adaptación al cambio climático para el sector minero, en relación con las líneas de acción identificadas en el análisis de riesgos.  </t>
  </si>
  <si>
    <t xml:space="preserve">Número de portafolios elaborados con medidas de adaptación al cambio climático para el sector minero, en relación con las líneas de acción identificadas en el análisis de riesgos.  </t>
  </si>
  <si>
    <t>Portafolio</t>
  </si>
  <si>
    <t>Optimizar y generar mejora continua en la plataforma de gestión AnnA-Minería para facilitar el manejo de la información minera y el desarrollo de los diferentes trámites de su competencia</t>
  </si>
  <si>
    <t>Plataforma de gestión AnnA-Minería actualizada y mejorada para facilitar el manejo de la información minera y el desarrollo de los trámites de su competencia</t>
  </si>
  <si>
    <t>(Número de despliegues realizados en AnnA-Minería / Número de despliegues programados en AnnA-Minería)*100</t>
  </si>
  <si>
    <t xml:space="preserve">
91%</t>
  </si>
  <si>
    <t xml:space="preserve">
92%</t>
  </si>
  <si>
    <t xml:space="preserve">
93%</t>
  </si>
  <si>
    <t xml:space="preserve">
94%</t>
  </si>
  <si>
    <t xml:space="preserve">
95%</t>
  </si>
  <si>
    <t>2. Colaboración y Coordinación Interinstitucional 
  Promover mecanismos de coordinación eficaces que definan roles, establezcan protocolos comunes que permitan interoperar sistemas de información y lograr una colaboración eficiente para el intercambio seguro y oportuno de datos e insumos que permitan la articulación de las acciones entre instituciones.</t>
  </si>
  <si>
    <t>Dinamizar y gestionar el Comité de Coordinación de Planeación Minera - COCPMI como instancia de comunicación y coordinación permanente entre las entidades pertenecientes al sector minero y su interrelación con las demás entidades</t>
  </si>
  <si>
    <t>Decisiones adoptadas en el marco del Comité de Coordinación de Planeación Minera - COCPMI</t>
  </si>
  <si>
    <t>(Número de decisiones adoptadas por el COCPMI / Número de propuestas presentadas ante el COCPMI en la vigencia)* 100</t>
  </si>
  <si>
    <t>(2024) Expediente - Comité de Planeación Minera COCPMI conformado 
  Fuente: Subdirección de Minería - UPME</t>
  </si>
  <si>
    <t>Subdirección de Minería - COCPMI</t>
  </si>
  <si>
    <t>Maria Carolina Obando Vargas</t>
  </si>
  <si>
    <t>maria.obando@upme.gov.co</t>
  </si>
  <si>
    <t>Pactar alianzas estratégicas entre el sector público y el privado para proyectos específicos del sector minero</t>
  </si>
  <si>
    <t>Alianzas estratégicas pactadas entre el sector público y el privado para proyectos específicos del sector minero</t>
  </si>
  <si>
    <t>(Número de alianzas estratégicas pactadas entre el sector público y el privado para proyectos específicos del sector minero / Número de alianzas estratégicas gestionadas entre el sector público y el privado para proyectos específicos del sector minero)* 100</t>
  </si>
  <si>
    <t xml:space="preserve"> Dirección de Minería Empresarial</t>
  </si>
  <si>
    <t xml:space="preserve">Anllela Marcela Castillo </t>
  </si>
  <si>
    <t>amcastillo@minenergia.gov.co</t>
  </si>
  <si>
    <t xml:space="preserve">Generar alianzas estratégicas entre el sector público y el privado para proyectos específicos de pequeña minería y pequeña subsistencia </t>
  </si>
  <si>
    <t xml:space="preserve">Alianzas estratégicas generadas entre el sector público y el privado para proyectos específicos  de pequeña minería y pequeña subsistencia </t>
  </si>
  <si>
    <t xml:space="preserve">Número de alianzas estratégicas generadas entre el sector público y el privado para proyectos específicos  de pequeña minería y pequeña subsistencia </t>
  </si>
  <si>
    <t xml:space="preserve">Dirección de Formalización Minera </t>
  </si>
  <si>
    <t>Sandra Milena Sánchez Zuluaga</t>
  </si>
  <si>
    <t>smsanchez@minenergia.gov.co</t>
  </si>
  <si>
    <t>Promover mecanismos de coordinación y colaboración efectivos entre la Autoridad Minera - ANM y la Unidad Nacional de Gestión del Riesgo de Desastres - UNGRD para la prevención del riesgo en actividades mineras</t>
  </si>
  <si>
    <t>Mesas de trabajo realizadas para concertaciones sobre mecanismos de coordinación y colaboración entre la Autoridad Minera y la Unidad Nacional de Gestión del Riesgo de Desastres para la prevención del riesgo en actividades mineras</t>
  </si>
  <si>
    <t>(Sumatoria de mesas de trabajo realizadas para concertaciones sobre mecanismos de coordinación y colaboración entre la Agencia Nacional de Minería y la Unidad Nacional de Gestión del Riesgo de Desastres para la prevención del riesgo en actividades mineras/Sumatoria de mesas de trabajo programadas para concertaciones sobre mecanismos de coordinación y colaboración entre la Agencia Nacional de Minería y la Unidad Nacional de Gestión del Riesgo de Desastres para la prevención del riesgo en actividades mineras)*100</t>
  </si>
  <si>
    <t>Vicepresidencia de Seguimiento Control y Seguridad Minera / Grupo de Seguridad y Salvamento Minero</t>
  </si>
  <si>
    <t>María Carolina Galindo Niño</t>
  </si>
  <si>
    <t>maria.galindo@anm.gov.co</t>
  </si>
  <si>
    <t>Establecer mecanismos de coordinación y colaboración efectivos para el intercambio de información, propuesta de acciones preventivas y el control de trazabilidad, así como para la detección de explotaciones no autorizadas e ilícitas de minerales</t>
  </si>
  <si>
    <t>Mesas de trabajo realizadas para establecer mecanismos de coordinación y colaboración efectivos para el intercambio de información, propuesta de acciones preventivas y el control de trazabilidad, así como para la detección de explotaciones no autorizadas e ilícitas de minerales</t>
  </si>
  <si>
    <t>(Sumatoria de mesas de trabajo realizadas para establecer mecanismos de coordinación y colaboración efectivos para el intercambio de información, propuesta de acciones preventivas y el control de trazabilidad, así como para la detección de explotaciones no autorizadas e ilícitas de minerales/Sumatoria de mesas de trabajo propuestas para establecer mecanismos de coordinación y colaboración efectivos)*100</t>
  </si>
  <si>
    <t xml:space="preserve">Viceministerio de Minas </t>
  </si>
  <si>
    <t>Articular acciones para fortalecer la profesionalización, generación de competencias laborales y capacitación en materia de seguridad minera en el recurso humano vinculado a la actividad minera</t>
  </si>
  <si>
    <t>Acciones realizadas para fortalecer la profesionalización, generación de competencias laborales y capacitación en materia de seguridad minera en el recurso humano vinculado a la actividad minera</t>
  </si>
  <si>
    <t>(Sumatoria de acciones realizadas para fortalecer la profesionalización, generación de competencias laborales y capacitación en materia de seguridad minera en el recurso humano vinculado a la actividad minera / sumatoria de las acciones programadas)*100</t>
  </si>
  <si>
    <t xml:space="preserve">Registros de capacitaciones </t>
  </si>
  <si>
    <t>Fortalecer el Sistema de Información Minero Colombiano (SIMCO) a través de la actualización de la información del sector minero, como insumo para la unidad de análisis, que permita la toma de decisiones y la adopción de políticas</t>
  </si>
  <si>
    <t>Actualización de la información del sector minero contenida en el SIMCO que permita la toma decisiones y la adopción de políticas</t>
  </si>
  <si>
    <t>(Sumatoria de las actualizaciones realizadas al SIMCO / Sumatoria de las actualizaciones programadas)*100</t>
  </si>
  <si>
    <t>Sistema de Información Minero Colombiano (SIMCO) 
Fuente: Subdirección de Minería - UPME</t>
  </si>
  <si>
    <t>Subdirección de Minería / Subdirección de Gestión de la Información</t>
  </si>
  <si>
    <t>Olga Tatiana Araque Mendoza; Johana Stella Castellanos Arias</t>
  </si>
  <si>
    <t>olga.araque@upme.gov.co ; 
johanna.Castellanos@upme.gov.co</t>
  </si>
  <si>
    <t>Ministerio de Minas y Energía / Agencia Nacional de Minería</t>
  </si>
  <si>
    <t>Oficina Gestión de la Información; Dirección de Minería Empresarial; Grupo de Planeación</t>
  </si>
  <si>
    <t>3. Relacionamiento y Comunicación Institucional 
  Fortalecer la relación y comunicación entre la comunidad y la institucionalidad el sector minero, las empresas mineras y sus equipos de trabajo, garantizando transparencia y eficiencia en los procesos de interacción y comunicación, posicionando al sector y mejorando la imagen.</t>
  </si>
  <si>
    <t>Instalar  mesas de trabajo interinstitucionales en los distritos mineros delimitados por el Ministerio de Minas y Energía (MME) para el análisis de los componentes sociales, ambientales, mineros, territoriales y demás</t>
  </si>
  <si>
    <t>Mesas de trabajo interinstitucionales instaladas  en los distritos mineros delimitados  por el Ministerio de Minas y Energía (MME) para el análisis de los componentes sociales, ambientales, mineros, territoriales y demás</t>
  </si>
  <si>
    <t>(Número mesas de trabajo interinstitucionales instaladas en los distritos mineros delimitados  por el Ministerio de Minas y Energía (MME) para el análisis de los componentes sociales, ambientales, mineros, territoriales y demás / Número de las mesas de trabajo interinstitucionales programadas en los distritos mineros delimitados por el Ministerio de Minas y Energía (MME))*100</t>
  </si>
  <si>
    <t xml:space="preserve">Oficina Asesora de Planeación </t>
  </si>
  <si>
    <t xml:space="preserve">Miguel Cardozo	</t>
  </si>
  <si>
    <t>macardozo@minenergia.gov.co</t>
  </si>
  <si>
    <t xml:space="preserve">
Ministerio de Minas y Energía</t>
  </si>
  <si>
    <t xml:space="preserve">Dirección de Formalización Minera y Dirección de Minería Empresarial </t>
  </si>
  <si>
    <t xml:space="preserve"> Violeta Aguilar y  Nicolás Muñoz   </t>
  </si>
  <si>
    <t>vmaguilar@minenergia.gov.co  
namunoz@minenergia.gov.co</t>
  </si>
  <si>
    <t>Desarrollar estrategias de comunicaciones para visibilizar y sensibilizar a la ciudadanía sobre la gestión desarrollada por el ministerio, para la transformación del modelo minero en Colombia y la transición energética justa</t>
  </si>
  <si>
    <t>Estrategias de comunicación efectivas realizadas que faciliten el conocimiento del sector y permitan que la información relevante sobre la actividad minera y los procesos regulatorios sean accesibles al público y a las partes interesadas</t>
  </si>
  <si>
    <t>(Sumatoria de estrategias de comunicación efectivas implementadas que faciliten el conocimiento del sector y permitan que la información relevante sobre la actividad minera y los procesos regulatorios sean accesibles al público y a las partes interesadas / Sumatoria de estrategias de comunicación programadas)*100</t>
  </si>
  <si>
    <t>Grupo de comunicación y prensa</t>
  </si>
  <si>
    <t>Yudy Ivette Montoya Blanco</t>
  </si>
  <si>
    <t>menergia@minenergia.gov.co</t>
  </si>
  <si>
    <t>Elaborar periódicamente boletines sectoriales con información relevante de la actividad minera durante el periodo,  para el conocimiento integral del sector minero colombiano.</t>
  </si>
  <si>
    <t>Elaboración y actualización periódica de boletines sectoriales, con información relevante de la actividad minera durante el periodo,  para el conocimiento integral del sector minero colombiano.</t>
  </si>
  <si>
    <t>Sumatoria del número de boletines sectoriales elaborados y actualizados, con información relevante de la actividad minera durante el periodo,  para el conocimiento integral del sector minero colombiano.</t>
  </si>
  <si>
    <t>Boletín Estadístico Informativo Minería en Cifras (ANM-UPME)</t>
  </si>
  <si>
    <t>https://www1.upme.gov.co/simco/Cifras-Sectoriales/Paginas/Boletin-de-Minerales.aspx</t>
  </si>
  <si>
    <t xml:space="preserve">luz.gomez@upme.gov.co </t>
  </si>
  <si>
    <t>Vicepresidencia de Promoción y Fomento</t>
  </si>
  <si>
    <t xml:space="preserve">Gerente de Promoción: Esteban Felipe Castillo Jiménez </t>
  </si>
  <si>
    <t>Mejorar y posicionar la imagen institucional del sector mediante estrategias de comunicación</t>
  </si>
  <si>
    <t>Campañas emitidas para mejorar y posicionar la imagen del sector</t>
  </si>
  <si>
    <t>Sumatoria de las campañas emitidas para mejorar y posicionar la imagen del sector</t>
  </si>
  <si>
    <t>Campañas</t>
  </si>
  <si>
    <t>Oficinas de comunicación</t>
  </si>
  <si>
    <t>Agencia Nacional de Minería
Unidad de Planeación Minero Energética</t>
  </si>
  <si>
    <t>Oficina de comunicaciones</t>
  </si>
  <si>
    <t>Crear espacios de capacitación y asesoría en mecanismos de participación ciudadana, en actualizaciones normativas, requisitos, procedimientos y las funciones de las entidades frente al tema minero</t>
  </si>
  <si>
    <t>Espacios de capacitación y asesoría realizados en mecanismos de participación ciudadana, en actualizaciones normativas, requisitos, procedimientos y las funciones de las entidades frente al tema minero</t>
  </si>
  <si>
    <t>(Sumatoria de espacios de capacitación y asesoría realizados en mecanismos de participación ciudadana, en actualizaciones normativas, requisitos, procedimientos y las funciones de las entidades frente al tema minero / Sumatoria de espacios de capacitación y asesoría programados) *100</t>
  </si>
  <si>
    <t>Objetivo 3.
  Promover y fomentar la regularización de la minería y la implementación de técnicas y tecnologías de extracción, beneficio y transformación de los minerales con mayor eficiencia, para fortalecer el sector y responder los desafíos de la actividad minera como son su seguridad, la minimización de los impactos ambientales, la rehabilitación y/o recuperación de ecosistemas y el bienestar de las comunidades</t>
  </si>
  <si>
    <t>1. Formalización minera
 Implementar acciones tendientes a promover, fomentar y apoyar acceso a la legalidad de la minería de pequeña escala y de subsistencia en el territorio nacional, por medio de procesos de asociatividad y formalización minera, entre otros</t>
  </si>
  <si>
    <t>Brindar asistencia técnica a las Unidades Productivas Mineras (UPM) beneficiarias en función de la vocación y tránsito hacia la formalización</t>
  </si>
  <si>
    <t>Asistencias técnicas brindadas a las UPM beneficiarias en función de la vocación y tránsito hacia la formalización</t>
  </si>
  <si>
    <t>Número de asistencias técnicas desarrolladas a las UPM beneficiarias en función de la vocación y tránsito hacia la formalización</t>
  </si>
  <si>
    <t>Desarrollar  una estrategia para el establecimiento de procesos de mediación, para llegar a acuerdos entre los titulares mineros y los mineros de pequeña escala informales</t>
  </si>
  <si>
    <t>Estrategia implementada para el establecimiento de procesos de mediación, para llegar a acuerdos entre los titulares mineros y los mineros de pequeña escala informales implementadas.</t>
  </si>
  <si>
    <t>(Acciones implementadas en el marco de la estrategia para el establecimiento de procesos de mediación para llegar acuerdos entre los titulares mineros y los mineros de pequeña escala informales / Acciones Planificadas en el marco de la estrategia para el establecimiento de procesos de mediación para llegar acuerdos entre los titulares mineros y los mineros de pequeña escala informales) * 100</t>
  </si>
  <si>
    <t>Implementar las acciones  del Plan Único de Legalización y Formalización Minera (PULF) para facilitar  el acceso a la formalización de la pequeña minería.</t>
  </si>
  <si>
    <t>Acciones implementadas del PULF previstas por anualidad  para facilitar  el acceso a la formalización de la pequeña minería.</t>
  </si>
  <si>
    <t>(Acciones del PULF implementadas de manera participativa con el territorio para garantizar el acceso a la formalización de la pequeña minería/Acciones del PULF programadas de manera participativa con el territorio para garantizar el acceso a la formalización de la pequeña minería)*100</t>
  </si>
  <si>
    <t xml:space="preserve">
Carlos Eduardo Bermúdez Ocampo</t>
  </si>
  <si>
    <t>Brindar mecanismos que permitan reconocer y mejorar la identificación, el registro y la focalización de los mineros de subsistencia (artesanales) para la protección de su actividad en condiciones dignas.</t>
  </si>
  <si>
    <t>Mecanismos implementados para reconocer y mejorar la identificación, el registro y la focalización de los mineros de subsistencia (artesanales).</t>
  </si>
  <si>
    <t>(Número de mecanismos diseñados para reconocer y mejorar la identificación, el registro y la focalización de los mineros de subsistencia (artesanales)/ Número de mecanismos implementados para reconocer y mejorar la identificación, el registro y la focalización de los mineros de subsistencia (artesanales))*100</t>
  </si>
  <si>
    <t>Luz Marina Preciado Ramírez</t>
  </si>
  <si>
    <t>lmpreciado@minenergia.gov.co</t>
  </si>
  <si>
    <t>Diseñar e implementar una estrategia para fortalecer conocimientos y facilitar la comprensión en los trámites para la formalización y/o titulación de la actividad minera en los territorios</t>
  </si>
  <si>
    <t>Estrategia pedagógica diseñada e implementada para fortalecer y facilitar la comprensión en los trámites para la formalización y/o titulación de la actividad minera en los territorios</t>
  </si>
  <si>
    <t>(Número de acciones realizadas encaminadas al avance del diseño e implementación de la estrategia pedagógica para la formalización y/o titulación de la actividad minera en los territorios / Número de acciones programadas encaminadas al avance en el diseño e implementación de la estrategia pedagógica  para la formalización y/o titulación de la actividad minera en los territorios)*100</t>
  </si>
  <si>
    <t>Vicepresidencia de Contratación y Titulación
 Vicepresidencia de Promoción y Fomento /Grupo de fomento / Grupo Socioambiental</t>
  </si>
  <si>
    <t>Asistir cuando se requiera a los mineros informales, tradicionales y de pequeña escala en tránsito a la formalización o con alguna figura de formalización en los trámites de creación de esquemas asociativos.</t>
  </si>
  <si>
    <t>Mineros informales, tradicionales y de pequeña escala asistidos en tránsito a la formalización o con alguna figura de formalización acompañados en la creación de esquemas asociativos.</t>
  </si>
  <si>
    <t>(Número de mineros en tránsito a la formalización o con alguna figura de formalización asistidos en creación de esquemas asociativos / Número de mineros en tránsito a la formalización o con alguna figura de formalización que soliciten asistencia en la creación de esquemas asociativos)*100</t>
  </si>
  <si>
    <t>Sin línea base</t>
  </si>
  <si>
    <t>Solicitudes recibidas para asistencia en creación de esquemas asociativos</t>
  </si>
  <si>
    <t>Vicepresidencia de Promoción y Fomento - Grupo de Fomento</t>
  </si>
  <si>
    <t>Talia Alexandra Salcedo Morales</t>
  </si>
  <si>
    <t>talia.salcedo@anm.gov.co</t>
  </si>
  <si>
    <t>Implementar estrategias de comunicación y capacitación para fortalecer conocimientos y facilitar la comprensión del trámite administrativo de las Áreas de Reserva Especial, como mecanismo de formalización.</t>
  </si>
  <si>
    <t>Estrategias de comunicación y capacitación implementadas para fortalecer y facilitar la comprensión del trámite administrativo de las Áreas de Reserva Especial, como mecanismo de formalización</t>
  </si>
  <si>
    <t>(Número de estrategias de comunicación y capacitación implementadas para fortalecer y facilitar la comprensión del trámite administrativo de las Áreas de Reserva Especial, como mecanismo de formalización / Número de estrategias de comunicación y capacitación diseñadas para fortalecer y facilitar la comprensión del trámite administrativo de las Áreas de Reserva Especial, como mecanismo de formalización) *100</t>
  </si>
  <si>
    <t>Capacitaciones en territorio ARE</t>
  </si>
  <si>
    <t>Implementar estrategias de comunicación, capacitación y relacionamiento en y/o con el territorio para fortalecer conocimientos y facilitar la comprensión en los trámites para la formalización y/o titulación de la actividad minera en los territorios.</t>
  </si>
  <si>
    <t>Estrategias de comunicación, capacitación y relacionamiento implementadas para fortalecer y facilitar la comprensión en los trámites para la formalización y/o titulación de la actividad minera en los territorios</t>
  </si>
  <si>
    <t>(Número de estrategias de comunicación, capacitación y relacionamiento implementadas para fortalecer y facilitar la comprensión en los trámites para la formalización y/o titulación de la actividad minera en los territorios / Número de estrategias diseñadas) *100</t>
  </si>
  <si>
    <t>Proyecto de inversión: Fortalecimiento de la formalización y titulación de pequeños y medianos mineros a nivel nacional</t>
  </si>
  <si>
    <t>Vicepresidencia de Contratación y Titulación</t>
  </si>
  <si>
    <t>2. Seguridad Minera
 Fortalecer la prevención y gestión del riesgo en las actividades mineras y la capacidad de respuesta en la atención a emergencias mineras</t>
  </si>
  <si>
    <t xml:space="preserve">Diseñar e implementar un mecanismo de reporte de información periódica que permita suministrar información estructurada sobre las no conformidades en materia de seguridad minera evidenciadas en campo </t>
  </si>
  <si>
    <t>Mecanismo de reporte de información periódica diseñado e implementado con datos de cumplimiento y no cumplimiento de aspectos de seguridad minera, resultante del ejercicio de fiscalización</t>
  </si>
  <si>
    <t>Número de mecanismos de reporte de información periódica diseñados e implementados con datos de cumplimiento y no cumplimiento de aspectos de seguridad minera, resultante del ejercicio de fiscalización</t>
  </si>
  <si>
    <t>Mecanismos</t>
  </si>
  <si>
    <t>Diseño e implementación de una herramienta que permita hacer seguimiento al cumplimiento de las medidas de seguridad minera  y de la implementación de los planes de mejoramiento para su levantamiento o cierre.</t>
  </si>
  <si>
    <t xml:space="preserve">Herramienta diseñada e implementada para hacer seguimiento a las medidas de seguridad minera impuestas en el desarrollo de la fiscalización </t>
  </si>
  <si>
    <t>Número de herramientas diseñadas e implementadas para hacer seguimiento a las medidas de seguridad minera impuestas en el desarrollo de la fiscalización</t>
  </si>
  <si>
    <t>Capacitar en estándares de prevención, seguridad minera y metodologías de investigación de accidentes; y entrenamiento de personal para atención de emergencias mineras.</t>
  </si>
  <si>
    <t>Capacitaciones o entrenamientos realizados en estándares de prevención, seguridad minera, metodologías de investigación de accidentes y atención de emergencias mineras</t>
  </si>
  <si>
    <t>(Número de capacitaciones o entrenamientos realizados en estándares de prevención, seguridad minera, metodologías de investigación de accidentes y atención de emergencias mineras / Número de capacitaciones o entrenamientos programados en estándares de prevención, seguridad minera, metodologías de investigación de accidentes y atención de emergencias mineras)*100</t>
  </si>
  <si>
    <t>Diseñar guías, protocolos o herramientas prácticas para que se puedan identificar y manejar los riesgos inherentes a la actividad minera; y socializarlas a los trabajadores.</t>
  </si>
  <si>
    <t>Guías, protocolos o herramientas diseñadas y socializadas a los trabajadores mineros  para que se puedan identificar y manejar los riesgos inherentes a la actividad minera</t>
  </si>
  <si>
    <t>(Número de guías, protocolos o herramientas socializadas a los trabajadores para que se puedan identificar y manejar los riesgos inherentes a la actividad minera  / Número de guías, protocolos o herramientas diseñadas para que se puedan identificar y manejar los riesgos inherentes a la actividad minera)*100</t>
  </si>
  <si>
    <t xml:space="preserve">Registros de guías socializadas </t>
  </si>
  <si>
    <t>Diseñar el Plan de Gestión del Cambio Comportamental en Seguridad Minera</t>
  </si>
  <si>
    <t>Plan de gestión del cambio comportamental en Seguridad Minera elaborado</t>
  </si>
  <si>
    <t>Número de planes de gestión del cambio comportamental en Seguridad Minera elaborados</t>
  </si>
  <si>
    <t>Implementar los planes de gestión del cambio comportamental en Seguridad Minera previamente diseñados</t>
  </si>
  <si>
    <t>Acciones implementadas del Plan de gestión del cambio comportamental en Seguridad Minera</t>
  </si>
  <si>
    <t>(Número de acciones implementadas del Plan de gestión del cambio comportamental en Seguridad Minera/ Número de acciones programadas del Plan de gestión del cambio comportamental en Seguridad Minera)*100</t>
  </si>
  <si>
    <t xml:space="preserve">Fortalecer las estrategias de capacitación en preparación y atención de emergencias mineras en el marco de la Gestión de Riesgos de Desastres </t>
  </si>
  <si>
    <t>Estrategias de capacitación en atención de emergencias implementadas en el marco de la Gestión de Riesgos de Desastres</t>
  </si>
  <si>
    <t>(Número de estrategias de capacitación en atención de emergencias adelantadas en el marco de la Gestión de Riesgos de Desastres /Número de estrategias proyectadas)*100</t>
  </si>
  <si>
    <t xml:space="preserve">Procesos de fortalecimiento GRD Ley 1523/2012 – PDGRSM Resolución 40411/2021 </t>
  </si>
  <si>
    <t>Sofia Roa</t>
  </si>
  <si>
    <t>fsroa@minenergia.gov.co</t>
  </si>
  <si>
    <t>Implementar la Política Nacional de Seguridad Minera</t>
  </si>
  <si>
    <t>Acciones de la Política Nacional de Seguridad Minera implementadas</t>
  </si>
  <si>
    <t>(Número de acciones de la Política Nacional de Seguridad Minera implementadas / Número de acciones de la Política Nacional de Seguridad Minera programadas)*100</t>
  </si>
  <si>
    <t>21,3%</t>
  </si>
  <si>
    <t>Realizar la adecuación, mantenimiento y mejora continua de las sedes de salvamento minero.</t>
  </si>
  <si>
    <t>Sedes de salvamento minero adecuadas o con mantenimiento para su mejor continua</t>
  </si>
  <si>
    <t>(Sumatoria del número de sedes de salvamento minero adecuadas o con mantenimiento para su mejora continua / sumatoria del número de sedes de salvamento minero programadas para mantenimiento o mejora continua)*100</t>
  </si>
  <si>
    <t xml:space="preserve">Registros de sedes adecuadas </t>
  </si>
  <si>
    <t>Realizar la adquisición y mantenimiento de equipos especializados para salvamento minero</t>
  </si>
  <si>
    <t>Equipos especializados adquiridos o con mantenimientos realizados para salvamento minero</t>
  </si>
  <si>
    <t>(Número de mantenimientos y adquisiciones de equipos especializados realizados para salvamento minero / Número de mantenimientos y adquisiciones de equipos especializados programados para salvamento minero)*100</t>
  </si>
  <si>
    <t xml:space="preserve">Registro de Mantenimientos </t>
  </si>
  <si>
    <t>3. Calidad y eficiencia (buenas prácticas)
 Fortalecer las actividades desarrolladas a lo largo del ciclo minero a través de la asistencia técnica, la capacitación, la financiación, la implementación de buenas prácticas y mejores técnicas, con una visión integral con el ambiente, la comunidad y el territorio</t>
  </si>
  <si>
    <t>Promover la creación y/o fortalecimiento de una red Centros de desarrollo tecnológico y parques - científicos, tecnológicos y de innovación para el sector minero</t>
  </si>
  <si>
    <t>Red Centros de desarrollo tecnológico y parques - científicos, tecnológicos y de innovación para el sector minero promovido y/o fortalecido</t>
  </si>
  <si>
    <t>Número de Red Centros de desarrollo tecnológico y parques - científicos, tecnológicos y de innovación para el sector minero promovidos y/o fortalecidos</t>
  </si>
  <si>
    <t>Brindar asistencia técnica integral a los mineros tradicionales y de pequeña escala para la consolidación de proyectos mineros viables y sostenibles.</t>
  </si>
  <si>
    <t>Asistencia técnica integral brindada a los mineros tradicionales y de pequeña escala para la consolidación de proyectos mineros viables y sostenibles</t>
  </si>
  <si>
    <t>(Número de asistencias técnicas integrales brindadas a los mineros tradicionales y de pequeña escala para la consolidación de proyectos mineros viables y sostenibles / Número de asistencias técnicas integrales solicitadas voluntariamente)*100</t>
  </si>
  <si>
    <t>Bases de datos Grupo Fomento
(120 proyectos mineros asistidos (línea de intervención focalizada))</t>
  </si>
  <si>
    <t>Establecer lineamientos que promuevan el buen desarrollo de la minería de subsistencia (artesanal), teniendo en cuenta factores sociales, culturales y ambientales.</t>
  </si>
  <si>
    <r>
      <rPr>
        <sz val="10"/>
        <color rgb="FF000000"/>
        <rFont val="Arial"/>
        <family val="2"/>
      </rPr>
      <t>Lineamientos establecidos que promuevan la minería de subsistencia (artesanal), teniendo en cuenta factores sociales,</t>
    </r>
    <r>
      <rPr>
        <sz val="10"/>
        <color rgb="FFFF0000"/>
        <rFont val="Arial"/>
        <family val="2"/>
      </rPr>
      <t xml:space="preserve"> </t>
    </r>
    <r>
      <rPr>
        <sz val="10"/>
        <color rgb="FF000000"/>
        <rFont val="Arial"/>
        <family val="2"/>
      </rPr>
      <t>culturales y ambientales.</t>
    </r>
  </si>
  <si>
    <r>
      <rPr>
        <sz val="10"/>
        <color rgb="FF000000"/>
        <rFont val="Arial"/>
        <family val="2"/>
      </rPr>
      <t>Número de documentos que contenga</t>
    </r>
    <r>
      <rPr>
        <sz val="10"/>
        <color rgb="FFFF0000"/>
        <rFont val="Arial"/>
        <family val="2"/>
      </rPr>
      <t xml:space="preserve"> </t>
    </r>
    <r>
      <rPr>
        <sz val="10"/>
        <color rgb="FF000000"/>
        <rFont val="Arial"/>
        <family val="2"/>
      </rPr>
      <t>los lineamientos que promuevan la minería de subsistencia (artesanal), teniendo en cuenta factores sociales, culturales y ambientales.</t>
    </r>
  </si>
  <si>
    <t>Fomentar la aplicación de buenas prácticas geológico-mineras, sociales y ambientales en el desarrollo de las actividades mineras de pequeña escala, de conformidad con los instrumentos técnicos y normativos desarrollados para la pequeña minería.</t>
  </si>
  <si>
    <t>Planes, programas y proyectos en ejecución para el fomento de buenas prácticas geológico-mineras, sociales y ambientales en el desarrollo de las actividades mineras de pequeña escala</t>
  </si>
  <si>
    <t>(Número de planes, programas y proyectos en ejecución para fomentar la aplicación de buenas prácticas geológico-mineras, sociales y ambientales en el desarrollo de las actividades mineras de pequeña escala / número de planes, programas y proyectos diseñados para fomentar la aplicación de buenas prácticas geológico-mineras, sociales y ambientales en el desarrollo de las actividades mineras de pequeña escala)*100</t>
  </si>
  <si>
    <t>Bases de datos Grupo Fomento
Programa de asistencia técnica VETA</t>
  </si>
  <si>
    <t>Vicepresidencia de Seguimiento, Control y Seguridad Minera
 Vicepresidencia de Promoción y Fomento/ Grupo de Fomento</t>
  </si>
  <si>
    <t>Elaborar las guías metodológicas para el aprovechamiento de minerales estratégicos y críticos sin el uso de sustancias contaminantes (Documentos de lineamientos técnicos sobre beneficio de minerales socio-ambientalmente manejable)</t>
  </si>
  <si>
    <t xml:space="preserve">Guías metodológicas realizadas o actualizadas para el beneficio de minerales estratégicos y críticos sin el uso de sustancias  contaminantes </t>
  </si>
  <si>
    <t>Sumatoria del número de guías metodológicas realizadas o actualizadas para el beneficio de minerales estratégicos y críticos sin el uso de sustancias contaminantes</t>
  </si>
  <si>
    <t>Socializaciones realizadas</t>
  </si>
  <si>
    <t>Dirección técnica de Laboratorios</t>
  </si>
  <si>
    <t xml:space="preserve">Angelica María Candela </t>
  </si>
  <si>
    <t>amcandela@sgc.gov.co</t>
  </si>
  <si>
    <t>Adoptar guías minero ambientales para minería de pequeña escala y figuras formalización</t>
  </si>
  <si>
    <t>Guías minero ambientales para minería de pequeña escala y figuras formalización adoptadas</t>
  </si>
  <si>
    <t>Número de guías minero ambientales para minería de pequeña escala y figuras formalización adoptadas</t>
  </si>
  <si>
    <t>Guías</t>
  </si>
  <si>
    <t>Socializar las guías minero ambientales de exploración, explotación, transformación y beneficio, así como de formalización y pequeña minería actualizadas, con el fin de promover buenas prácticas minero-ambientales en todas las escalas de la minería a nivel territorial.</t>
  </si>
  <si>
    <t>Guías minero ambientales de exploración, explotación, transformación y beneficio, así como de formalización y pequeña minería socializadas para promover buenas prácticas minero-ambientales en todas las escalas de la minería a nivel territorial.</t>
  </si>
  <si>
    <t>(Número de socializaciones territoriales realizadas de las guías minero ambientales / número de socializaciones territoriales planeadas de las guías minero ambientales) *100</t>
  </si>
  <si>
    <t>Realizar acompañamiento a los entes territoriales y/o comunidades mineras para la presentación de iniciativas orientadas al desarrollo de buenas prácticas en el sector minero</t>
  </si>
  <si>
    <t>Acompañamientos realizados a los entes territoriales y/o comunidades mineras para la presentación de iniciativas orientadas al desarrollo de buenas prácticas en el sector minero</t>
  </si>
  <si>
    <t>Número acompañamientos a los entes territoriales y/o comunidades mineras para la presentación de iniciativas orientadas al desarrollo de buenas prácticas en el sector minero realizados</t>
  </si>
  <si>
    <t>Acompañamiento</t>
  </si>
  <si>
    <t xml:space="preserve">Promover las buenas prácticas en la gestión minera y en la relación con las comunidades </t>
  </si>
  <si>
    <t>Acciones promovidas de buenas prácticas en la gestión minera y en la relación con las comunidades</t>
  </si>
  <si>
    <t>(Número de acciones de buenas prácticas en la gestión minera y en la relación con las comunidades promovidas / Número de acciones de buenas prácticas en la gestión minera y en la relación con las comunidades programadas)*100</t>
  </si>
  <si>
    <t>Analizar la información asociada a la contaminación por mercurio y demás sustancias contaminantes derivadas de la actividad minera</t>
  </si>
  <si>
    <t>Información compilada y analizada asociada a la contaminación por mercurio y demás sustancias contaminantes derivadas de la actividad minera</t>
  </si>
  <si>
    <t>Número de documento con la información compilada y analizada asociada a la contaminación por mercurio y demás sustancias contaminantes derivadas de la actividad minera</t>
  </si>
  <si>
    <t>Realizar la evaluación y seguimiento del Plan de Acción Nacional sobre mercurio en la minería artesanal y de pequeña escala en Colombia</t>
  </si>
  <si>
    <t>Evaluaciones y seguimientos realizados al Plan de Acción Nacional sobre mercurio en la minería artesanal y de pequeña escala en Colombia</t>
  </si>
  <si>
    <t>Sumatoria del número de evaluaciones y seguimientos realizados al Plan de Acción Nacional sobre mercurio en la minería artesanal y de pequeña escala en Colombia</t>
  </si>
  <si>
    <t xml:space="preserve"> Informes de seguimiento</t>
  </si>
  <si>
    <t>Implementar una estrategia de seguimiento a los procesos de "debida diligencia en la cadena de suministro" a titulares mineros.</t>
  </si>
  <si>
    <t>Estrategia implementada para seguimiento a los procesos de "debida diligencia en la cadena de suministro"</t>
  </si>
  <si>
    <t>(Número de acciones realizadas para la implementación de la estrategia de seguimiento a los procesos de "debida diligencia en la cadena de suministro" / número de acciones programadas para la implementación de la estrategia) *100</t>
  </si>
  <si>
    <t>Vicepresidencia de Seguimiento, Control y Seguridad Minera</t>
  </si>
  <si>
    <t>4. Fomento al uso de la innovación y tecnología
 Fomentar la investigación, desarrollo e implementación de tecnologías más limpias y eficientes en la exploración, extracción y procesamiento de minerales, así como promover modelos de economía circular y la implementación de energías alternativas para lograr una mayor eficiencia energética y acciones que conlleven a disminuir los impactos en los ecosistemas y/o a su rehabilitación y recuperación</t>
  </si>
  <si>
    <t xml:space="preserve">Crear y fortalecer una herramienta de huella digital de minerales y/o trazabilidad de minerales para determinación de procedencia y uso de sustancias ilícitas en el procesos de aprovechamiento o beneficio. </t>
  </si>
  <si>
    <t>Herramientas de trazabilidad y/o huella digital de minerales creada y fortalecida para determinación de procedencia de minerales y uso de sustancias ilícitas en el procesos de aprovechamiento o beneficio.</t>
  </si>
  <si>
    <t>(Número de documentos de avance en investigación de herramientas de trazabilidad y/o huella digital de minerales para determinación de procedencia de minerales / Número de documentos propuestos para investigación de herramientas de trazabilidad y/o huella digital de minerales para determinación de procedencia de minerales)*100</t>
  </si>
  <si>
    <t>Nicolás Muñoz</t>
  </si>
  <si>
    <t>Fortalecer y consolidar la competencia técnica y red de laboratorios de caracterización de materiales de interés geológico para la generación de conocimiento geocientífico y nuclear del país.</t>
  </si>
  <si>
    <t>Metodologías implementadas o acreditadas para fortalecer y consolidar la competencia técnica y la red de laboratorios de caracterización de materiales de interés Geológico</t>
  </si>
  <si>
    <t>(Número de metodologías implementadas o acreditadas para fortalecer y consolidar la competencia técnica y la red de laboratorios de caracterización de materiales de interés geológico / Número de metodologías programadas para implementar o acreditar para fortalecer  y consolidar la competencia técnica y  la red de laboratorios de caracterización de materiales de interés geológico) *100</t>
  </si>
  <si>
    <t>Tramites atendidos</t>
  </si>
  <si>
    <t>Implementar estrategias para la adopción de prácticas mineras de tecnologías limpias y de última generación mediante transferencia tecnológica en los territorios para avanzar en la reducción de la huella de carbono y mejorar la competitividad</t>
  </si>
  <si>
    <t>Estrategias para la adopción de prácticas mineras de tecnologías limpias y de última generación mediante transferencia tecnológica en los territorios para avanzar en la reducción de la huella de carbono y mejorar la competitividad</t>
  </si>
  <si>
    <t>(Número de estrategias implementadas para adoptar prácticas mineras de tecnologías limpias y de última generación mediante transferencia tecnológica en los territorios para avanzar en la reducción de la huella de carbono y mejorar la competitividad / Número de estrategias diseñadas para adoptar prácticas mineras de tecnologías limpias)*100</t>
  </si>
  <si>
    <t>Dirección de Minería Empresarial</t>
  </si>
  <si>
    <t>namunoz@minenergia.gov.co</t>
  </si>
  <si>
    <t>Estructurar e implementar planes de trabajo para impulsar la eficiencia energética y la autogeneración eléctrica en las áreas mineras tituladas enmarcadas en la hoja de ruta de la transición energética justa</t>
  </si>
  <si>
    <t>Planes de trabajo estructurados e implementados para  impulsar la eficiencia energética y la autogeneración eléctrica en las áreas mineras tituladas enmarcadas en la hoja de ruta de la transición energética justa.</t>
  </si>
  <si>
    <t>(Número de planes de trabajo implementados para impulsar la eficiencia energética y la autogeneración eléctrica en las áreas mineras tituladas enmarcadas en la hoja de ruta de la transición energética justa/Número de planes de trabajo estructurados para impulsar la eficiencia energética y la autogeneración eléctrica en las áreas mineras tituladas enmarcadas en la hoja de ruta de la transición energética justa)*100</t>
  </si>
  <si>
    <t>Miguel Ángel Alfonso</t>
  </si>
  <si>
    <t>maalfonso@minenergia.gov.co</t>
  </si>
  <si>
    <t>Implementar estrategias que promuevan la adopción de estándares de calidad para dar mayor valor agregado a lo largo de la cadena de producción de minerales</t>
  </si>
  <si>
    <t>Estrategias implementadas que promuevan la adopción de estándares de calidad para dar mayor valor agregado a lo largo de la cadena de producción de minerales</t>
  </si>
  <si>
    <t>(Número de estrategias implementadas que promuevan la adopción de estándares de calidad para dar mayor valor agregado a lo largo de la cadena de producción de minerales/ Número de estrategias proyectadas que promuevan la adopción de estándares de calidad) *100</t>
  </si>
  <si>
    <t>Violeta Aguilar</t>
  </si>
  <si>
    <t>vaguilar@minenergia.gov.co</t>
  </si>
  <si>
    <t>Objetivo 4.
 Fortalecer la transformación productiva para consolidar encadenamientos con base en la explotación responsable de minerales estratégicos y establecer nuevas actividades que permitan generar valor.</t>
  </si>
  <si>
    <t>1. Encadenamientos productivos
 Desarrollar encadenamientos productivos entre regiones y sectores de la economía colombiana con base en la explotación de minerales estratégicos</t>
  </si>
  <si>
    <t xml:space="preserve">Desarrollar espacios de articulación que promuevan el fortalecimiento y desarrollo de las cadenas productivas que agreguen valor a minerales estratégicos para la reindustrialización, transición energética, desarrollo agrícola e infraestructura pública. </t>
  </si>
  <si>
    <t xml:space="preserve">Espacios de articulación que promuevan el fortalecimiento y desarrollo de las cadenas productivas  que agreguen valor a minerales estratégicos para la reindustrialización, transición energética, desarrollo agrícola e infraestructura pública. </t>
  </si>
  <si>
    <t>(Sumatoria de espacios de articulación que promuevan el fortalecimiento y desarrollo de las cadenas productivas  que agreguen valor a minerales estratégicos para la reindustrialización, transición energética, desarrollo agrícola e infraestructura pública realizados/Sumatoria de espacios de articulación que promuevan el fortalecimiento y desarrollo de las cadenas productivas  que agreguen valor a minerales estratégicos para la reindustrialización, transición energética, desarrollo agrícola e infraestructura pública programados)*100</t>
  </si>
  <si>
    <t>https://mineriaencolombia.anm.gov.co/contenido/mineria-con-valor-agregado-cadenas-productivas</t>
  </si>
  <si>
    <t>esteban.castillo@anm.gov.co;</t>
  </si>
  <si>
    <t xml:space="preserve">Implementar una estrategia de aglomeraciones o clúster productivas para la creación de encadenamientos en la actividad minera entre sectores y regiones </t>
  </si>
  <si>
    <t xml:space="preserve">Estrategia de aglomeraciones productivas o clúster para la creación de encadenamientos en la actividad minera entre sectores y regiones implementada.
</t>
  </si>
  <si>
    <t>(Sumatoria del número de estrategias de aglomeraciones productivas o clúster para la creación de encadenamientos en la actividad minera entre sectores y regiones implementadas/Sumatoria del número de estrategias de aglomeraciones productivas o clúster para la creación de encadenamientos en la actividad minera entre sectores y regiones programadas)*100</t>
  </si>
  <si>
    <t xml:space="preserve">
Documento que integre las estrategias para el desarrollo de la industria de valor agregado en los territorios,  con base en los minerales estratégicos </t>
  </si>
  <si>
    <t>(Porcentaje de avance en la elaboración del documento que integre las estrategias para el desarrollo de la industria de valor agregado en los territorios,  con base en los minerales estratégicos programado/Porcentaje de avance en la elaboración del documento que integre las estrategias para el desarrollo de la industria de valor agregado en los territorios,  con base en los minerales estratégicos elaborado)*100</t>
  </si>
  <si>
    <t>Desarrollar estrategias para fortalecer las cadenas productivas que agreguen valor a minerales estratégicos para la reindustrialización, transición energética, soberanía alimentaria e infraestructura pública.</t>
  </si>
  <si>
    <t>Estrategias de fortalecimiento de cadenas productivas desarrolladas que agreguen valor a minerales estratégicos para la reindustrialización, transición energética, soberanía alimentaria e infraestructura pública</t>
  </si>
  <si>
    <t>(Sumatoria del número de estrategias de fortalecimiento de cadenas productivas desarrolladas que agreguen valor a minerales estratégicos para la reindustrialización, transición energética, soberanía alimentaria e infraestructura pública desarrollados/Sumatoria del número de estrategias de fortalecimiento de cadenas productivas desarrolladas que agreguen valor a minerales estratégicos para la reindustrialización, transición energética, soberanía alimentaria e infraestructura pública programados)*100</t>
  </si>
  <si>
    <t>Identificar y fortalecer aglomeraciones y cadenas de proveeduría mineras con una visión enfocada en la reindustrialización</t>
  </si>
  <si>
    <t>Aglomeraciones y cadenas de proveeduría mineras con una visión enfocada en la reindustrialización identificadas y fortalecidas</t>
  </si>
  <si>
    <t>(Sumatoria del número de aglomeraciones y cadenas de proveeduría mineras con una visión enfocada en la reindustrialización identificadas y fortalecidas/Sumatoria del número de aglomeraciones y cadenas de proveeduría mineras con una visión enfocada en la reindustrialización programadas)*100</t>
  </si>
  <si>
    <t>Formular e implementar proyectos de eficiencia energética, autogeneración, diversificación productiva y/o reindustrialización en territorios con vocación minera</t>
  </si>
  <si>
    <t>Proyectos de eficiencia energética, autogeneración, diversificación productiva y/o reindustrialización en territorios con vocación minera</t>
  </si>
  <si>
    <t>(Sumatoria del número de proyectos de eficiencia energética, autogeneración, diversificación productiva y/o reindustrialización en territorios con vocación minera formulados e implementados/Sumatoria del número de proyectos de eficiencia energética, autogeneración, diversificación productiva y/o reindustrialización en territorios con vocación minera programados)*100</t>
  </si>
  <si>
    <t>Construir una hoja de ruta para la promoción de proyectos productivos sostenibles en empresas que hacen parte de los encadenamientos mineros que vinculen la economía circular, la bioeconomía, la eficiencia en el uso de recursos o la gestión del cambio climático, entre otros.</t>
  </si>
  <si>
    <t xml:space="preserve">Hoja de ruta para la promoción de proyectos productivos sostenibles en empresas que hacen parte de los encadenamientos mineros que vinculen la economía circular, la bioeconomía, la eficiencia en el uso de recursos o la gestión del cambio climático </t>
  </si>
  <si>
    <t>(Sumatoria de hojas de rutas construidas para la promoción de proyectos productivos sostenibles en empresas que hacen parte de los encadenamientos mineros que vinculen la economía circular, la bioeconomía, la eficiencia en el uso de recursos o la gestión del cambio climático /Sumatoria de hojas de rutas programadas para la promoción de proyectos productivos sostenibles en empresas que hacen parte de los encadenamientos mineros que vinculen la economía circular, la bioeconomía, la eficiencia en el uso de recursos o la gestión del cambio climático)*100</t>
  </si>
  <si>
    <t>Implementar estrategias para acercar oferta y demanda de un mineral priorizado.</t>
  </si>
  <si>
    <t>Estrategia implementada para acercar oferta y demanda de un mineral priorizado.</t>
  </si>
  <si>
    <t>(Número estrategias implementadas para acercar oferta y demanda de un mineral priorizado/Número de estrategias formuladas para acercar oferta y demanda de un mineral priorizado) *100</t>
  </si>
  <si>
    <t>Diseñar e implementar estrategias para atraer, retener, identificar y facilitar la recepción de IED sostenible y con transferencia de tecnología para el desarrollo de encadenamientos productivos y la reindustrialización del país con base en los minerales estratégicos</t>
  </si>
  <si>
    <t>Estrategias diseñadas e implementadas para atraer, retener, identificar y facilitar la recepción de IED sostenible y con transferencia de tecnología para el desarrollo de encadenamientos productivos</t>
  </si>
  <si>
    <t>(Sumatoria del número de estrategias diseñadas e implementadas para atraer, retener, identificar y facilitar la recepción de IED sostenible y con transferencia de tecnología para el desarrollo de encadenamientos productivos/Sumatoria del número de estrategias programadas para atraer, retener, identificar y facilitar la recepción de IED sostenible y con transferencia de tecnología para el desarrollo de encadenamientos productivos)*100</t>
  </si>
  <si>
    <t>Marcela Moreno</t>
  </si>
  <si>
    <t>cmmoreno@minenergia.gov.co</t>
  </si>
  <si>
    <t>Identificar mediante estudios sectoriales especializados posibles puntos de congestión o ineficiencia en las cadenas de valor de los mercados en los sectores primario y secundario de la economía relacionados con la industria minera</t>
  </si>
  <si>
    <t>Estudios sectoriales con la identificación de posibles puntos de congestión o ineficiencia en las cadenas de valor de los mercados en los sectores primario y secundario de la economía relacionados con la industria minera.</t>
  </si>
  <si>
    <t>Sumatoria del número de estudios sectoriales con la identificación de posibles puntos de congestión o ineficiencia en las cadenas de valor de los mercados en los sectores primario y secundario de la economía relacionados con la industria minera.</t>
  </si>
  <si>
    <t>Informes de Gestión - Subdirección de Minería - UPME</t>
  </si>
  <si>
    <t>Evaluar los planes subsectoriales de transición energética, seguridad alimentaria e infraestructura y hábitat</t>
  </si>
  <si>
    <t>Planes subsectoriales evaluados para determinar el cumplimiento de la formulación elaborada</t>
  </si>
  <si>
    <t>(Sumatoria del número de planes subsectoriales evaluados por año/Total de Planes subsectoriales formulados por año)*100</t>
  </si>
  <si>
    <t>Planes evaluados</t>
  </si>
  <si>
    <t>2. Reconversión y diversificación
 Diseñar e implementar estrategias de reconversión laboral y diversificación productiva que involucren a la población minera y sus familias, con base en la innovación, acceso a la tecnología y financiamiento.</t>
  </si>
  <si>
    <t xml:space="preserve">Elaborar un informe anual en el que se consolide la cuantificación de la generación de energía por FNCER que aporta el sector minero. </t>
  </si>
  <si>
    <t xml:space="preserve">Informe sobre la cuantificación de la generación de energía por FNCER que aporta el sector minero. </t>
  </si>
  <si>
    <t>(Sumatoria del número de Informes sobre la cuantificación de la generación de energía por FNCER que aporta el sector minero elaborados/Sumatoria del número de Informes sobre la cuantificación de la generación de energía por FNCER que aporta el sector minero programados)*100</t>
  </si>
  <si>
    <t>Elaborar una estrategia para promover el uso de FNCER y de alternativas de energéticos de menores emisiones de gases de efecto invernadero (GEI) aplicadas al sector minero.</t>
  </si>
  <si>
    <t>Estrategia elaborada para promover el uso de FNCER y de alternativas de energéticos de menores emisiones de gases de efecto invernadero (GEI) aplicadas al sector minero.</t>
  </si>
  <si>
    <t>(Sumatoria de estrategias elaboradas para promover el uso de FNCER y de alternativas de energéticos de menores emisiones de gases de efecto invernadero (GEI) aplicadas al sector minero/Sumatoria de estrategias programadas para promover el uso de FNCER y de alternativas de energéticos de menores emisiones de gases de efecto invernadero (GEI) aplicadas al sector minero)*100</t>
  </si>
  <si>
    <t>Implementar un programa de reconversión o reubicación laboral de los pequeños mineros, mineros artesanales y mineros de los mecanismos de formalización entre ellos el PULF</t>
  </si>
  <si>
    <t>Programa de reconversión o reubicación laboral de los pequeños mineros ubicados en ecosistemas de páramos delimitados implementados</t>
  </si>
  <si>
    <t>(Número de acciones implementadas del programa  de reconversión o reubicación laboral de los pequeños mineros ubicados en ecosistemas de páramos delimitados / Número de acciones proyectadas del Programa de reconversión o reubicación laboral de los pequeños mineros ubicados en ecosistemas de páramos delimitados ) *100</t>
  </si>
  <si>
    <t>Implementar una estrategia para el fortalecimiento de alternativas productivas y laborales en los territorios con vocación minera</t>
  </si>
  <si>
    <t>Estrategia para el fortalecimiento de alternativas productivas y laborales en los territorios con vocación minera implementadas</t>
  </si>
  <si>
    <t xml:space="preserve">(Número de acciones implementadas en el marco de la estrategia para el fortalecimiento de alternativas productivas y laborales en los territorios con vocación minera / Número de acciones programadas en el marco de la estrategia para el fortalecimiento de alternativas productivas y laborales en los territorios con vocación minera) *100 </t>
  </si>
  <si>
    <t>Gestionar el desarrollo de alternativas de reconversión y diversificación productiva para los mineros de subsistencia (artesanal), de pequeña escala y tradicionales</t>
  </si>
  <si>
    <t>Mineros de subsistencia (artesanal), pequeña escala y tradicionales incluidos en el desarrollo de alternativas de reconversión y diversificación productiva</t>
  </si>
  <si>
    <t>Sumatoria del número de mineros de subsistencia (artesanal), pequeña escala y tradicionales incluidos en el desarrollo de alternativas de reconversión y diversificación productiva</t>
  </si>
  <si>
    <t>Implementar un programa para el desarrollo socio empresarial que impulse la inclusión financiera, así como creación y/o fortalecimiento de esquemas asociativos de trabajo, generando además oportunidades de valor agregado en la minería de pequeña escala</t>
  </si>
  <si>
    <t>Programa para el desarrollo socio empresarial que impulse la inclusión financiera, así como creación y/o fortalecimiento de esquemas asociativos de trabajo, generando además oportunidades de valor agregado implementado en la minería de pequeña escala</t>
  </si>
  <si>
    <t>(Número de acciones implementadas programa para el desarrollo socio empresarial que impulse la inclusión financiera, así como creación y/o fortalecimiento de esquemas asociativos de trabajo, generando además oportunidades de valor agregado / Número de acciones programadas del Programa para el desarrollo socio empresarial que impulse la inclusión financiera, así como creación y/o fortalecimiento de esquemas asociativos de trabajo, generando además oportunidades de valor agregado ) *100</t>
  </si>
  <si>
    <t>Formular e implementar un programa para el fortalecimiento y la identificación de las fuentes de financiación en actores socio empresariales, población subatendida y no atendida</t>
  </si>
  <si>
    <t>Programa para el fortalecimiento y la identificación de las fuentes de financiación en actores socio empresariales, población subatendida y no atendida</t>
  </si>
  <si>
    <t>Sumatoria del número de Programas para el fortalecimiento y la identificación de las fuentes de financiación en actores socio empresariales, población subatendida y no atendida formulados e implementados/sumatoria del número de programas para el fortalecimiento y la identificación de las fuentes de financiación en actores socio empresariales, población subatendida y no atendida programados)*100</t>
  </si>
  <si>
    <t>Dirección/Subdirección
/Grupo/Unidad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</si>
</sst>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0"/>
      <color rgb="FF000000"/>
      <name val="Arial"/>
      <scheme val="minor"/>
    </font>
    <font>
      <b/>
      <sz val="10"/>
      <color theme="1"/>
      <name val="Arial"/>
      <family val="2"/>
    </font>
    <font>
      <sz val="10"/>
      <name val="Arial"/>
      <family val="2"/>
    </font>
    <font>
      <sz val="10"/>
      <color theme="1"/>
      <name val="Arial"/>
      <family val="2"/>
    </font>
    <font>
      <sz val="10"/>
      <color rgb="FF000000"/>
      <name val="Arial"/>
      <family val="2"/>
    </font>
    <font>
      <u/>
      <sz val="10"/>
      <color rgb="FF0000FF"/>
      <name val="Arial"/>
      <family val="2"/>
    </font>
    <font>
      <u/>
      <sz val="10"/>
      <color theme="1"/>
      <name val="Arial"/>
      <family val="2"/>
    </font>
    <font>
      <u/>
      <sz val="10"/>
      <color rgb="FF0000FF"/>
      <name val="Arial"/>
      <family val="2"/>
    </font>
    <font>
      <u/>
      <sz val="10"/>
      <color rgb="FF0000FF"/>
      <name val="Arial"/>
      <family val="2"/>
    </font>
    <font>
      <strike/>
      <sz val="10"/>
      <color theme="1"/>
      <name val="Arial"/>
      <family val="2"/>
    </font>
    <font>
      <u/>
      <sz val="10"/>
      <color theme="10"/>
      <name val="Arial"/>
      <family val="2"/>
    </font>
    <font>
      <u/>
      <sz val="10"/>
      <color rgb="FF0000FF"/>
      <name val="Arial"/>
      <family val="2"/>
    </font>
    <font>
      <u/>
      <sz val="10"/>
      <color theme="1"/>
      <name val="Arial"/>
      <family val="2"/>
    </font>
    <font>
      <u/>
      <sz val="10"/>
      <color rgb="FF0000FF"/>
      <name val="Arial"/>
      <family val="2"/>
    </font>
    <font>
      <u/>
      <sz val="10"/>
      <color theme="1"/>
      <name val="Arial"/>
      <family val="2"/>
    </font>
    <font>
      <u/>
      <sz val="10"/>
      <color theme="10"/>
      <name val="Arial"/>
      <family val="2"/>
    </font>
    <font>
      <u/>
      <sz val="10"/>
      <color theme="1"/>
      <name val="Arial"/>
      <family val="2"/>
    </font>
    <font>
      <u/>
      <sz val="10"/>
      <color rgb="FF0C5ADB"/>
      <name val="Arial"/>
      <family val="2"/>
    </font>
    <font>
      <sz val="10"/>
      <color rgb="FF0C5ADB"/>
      <name val="Arial"/>
      <family val="2"/>
    </font>
    <font>
      <u/>
      <sz val="10"/>
      <color rgb="FF0C5ADB"/>
      <name val="Arial"/>
      <family val="2"/>
    </font>
    <font>
      <u/>
      <sz val="10"/>
      <color rgb="FF0000FF"/>
      <name val="Arial"/>
      <family val="2"/>
    </font>
    <font>
      <u/>
      <sz val="10"/>
      <color theme="10"/>
      <name val="Arial"/>
      <family val="2"/>
    </font>
    <font>
      <u/>
      <sz val="10"/>
      <name val="Arial"/>
      <family val="2"/>
    </font>
    <font>
      <sz val="10"/>
      <color rgb="FFFF0000"/>
      <name val="Arial"/>
      <family val="2"/>
    </font>
  </fonts>
  <fills count="5">
    <fill>
      <patternFill patternType="none"/>
    </fill>
    <fill>
      <patternFill patternType="gray125"/>
    </fill>
    <fill>
      <patternFill patternType="solid">
        <fgColor rgb="FF92D050"/>
        <bgColor rgb="FF92D050"/>
      </patternFill>
    </fill>
    <fill>
      <patternFill patternType="solid">
        <fgColor theme="0"/>
        <bgColor theme="0"/>
      </patternFill>
    </fill>
    <fill>
      <patternFill patternType="solid">
        <fgColor rgb="FFFFFFFF"/>
        <bgColor rgb="FFFFFFFF"/>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98">
    <xf numFmtId="0" fontId="0" fillId="0" borderId="0" xfId="0"/>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0" xfId="0" applyFont="1" applyAlignment="1">
      <alignment horizontal="center"/>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9" fontId="3" fillId="0" borderId="3" xfId="0" applyNumberFormat="1" applyFont="1" applyBorder="1" applyAlignment="1">
      <alignment horizontal="left" vertical="center" wrapText="1"/>
    </xf>
    <xf numFmtId="0" fontId="5" fillId="0" borderId="10" xfId="0" applyFont="1" applyBorder="1" applyAlignment="1">
      <alignment horizontal="left" vertical="center" wrapText="1"/>
    </xf>
    <xf numFmtId="0" fontId="6" fillId="0" borderId="10" xfId="0" applyFont="1" applyBorder="1" applyAlignment="1">
      <alignment horizontal="left" vertical="center" wrapText="1"/>
    </xf>
    <xf numFmtId="0" fontId="7" fillId="0" borderId="13"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8" fillId="0" borderId="1" xfId="0" applyFont="1" applyBorder="1" applyAlignment="1">
      <alignment horizontal="left" vertical="center" wrapText="1"/>
    </xf>
    <xf numFmtId="9" fontId="3" fillId="0" borderId="5" xfId="0" applyNumberFormat="1" applyFont="1" applyBorder="1" applyAlignment="1">
      <alignment horizontal="left" vertical="center" wrapText="1"/>
    </xf>
    <xf numFmtId="9" fontId="3" fillId="0" borderId="10" xfId="0" applyNumberFormat="1" applyFont="1" applyBorder="1" applyAlignment="1">
      <alignment horizontal="left" vertical="center" wrapText="1"/>
    </xf>
    <xf numFmtId="9" fontId="9" fillId="0" borderId="10" xfId="0" applyNumberFormat="1" applyFont="1" applyBorder="1" applyAlignment="1">
      <alignment horizontal="left" vertical="center" wrapText="1"/>
    </xf>
    <xf numFmtId="1" fontId="3" fillId="0" borderId="5" xfId="0" applyNumberFormat="1" applyFont="1" applyBorder="1" applyAlignment="1">
      <alignment horizontal="left" vertical="center" wrapText="1"/>
    </xf>
    <xf numFmtId="10" fontId="3" fillId="0" borderId="10" xfId="0" applyNumberFormat="1" applyFont="1" applyBorder="1" applyAlignment="1">
      <alignment horizontal="left" vertical="center" wrapText="1"/>
    </xf>
    <xf numFmtId="9" fontId="3" fillId="0" borderId="11" xfId="0" applyNumberFormat="1" applyFont="1" applyBorder="1" applyAlignment="1">
      <alignment horizontal="lef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2" fontId="3" fillId="0" borderId="5" xfId="0" applyNumberFormat="1" applyFont="1" applyBorder="1" applyAlignment="1">
      <alignment horizontal="left" vertical="center" wrapText="1"/>
    </xf>
    <xf numFmtId="1" fontId="3" fillId="0" borderId="5" xfId="0" applyNumberFormat="1" applyFont="1" applyBorder="1" applyAlignment="1">
      <alignment horizontal="center" vertical="center" wrapText="1"/>
    </xf>
    <xf numFmtId="0" fontId="10" fillId="0" borderId="5" xfId="0" applyFont="1" applyBorder="1" applyAlignment="1">
      <alignment vertical="center" wrapText="1"/>
    </xf>
    <xf numFmtId="0" fontId="11" fillId="0" borderId="5" xfId="0" applyFont="1" applyBorder="1" applyAlignment="1">
      <alignment horizontal="left" vertical="center" wrapText="1"/>
    </xf>
    <xf numFmtId="0" fontId="4" fillId="0" borderId="0" xfId="0" applyFont="1" applyAlignment="1">
      <alignment vertical="center"/>
    </xf>
    <xf numFmtId="9" fontId="3" fillId="0" borderId="5" xfId="0" applyNumberFormat="1" applyFont="1" applyBorder="1" applyAlignment="1">
      <alignment horizontal="center" vertical="center" wrapText="1"/>
    </xf>
    <xf numFmtId="0" fontId="12" fillId="0" borderId="5" xfId="0" applyFont="1" applyBorder="1" applyAlignment="1">
      <alignment horizontal="left" vertical="center" wrapText="1"/>
    </xf>
    <xf numFmtId="3" fontId="3" fillId="0" borderId="5" xfId="0" applyNumberFormat="1" applyFont="1" applyBorder="1" applyAlignment="1">
      <alignment horizontal="left" vertical="center" wrapText="1"/>
    </xf>
    <xf numFmtId="0" fontId="3" fillId="0" borderId="5" xfId="0" applyFont="1" applyBorder="1" applyAlignment="1">
      <alignment horizontal="center" vertical="center" wrapText="1"/>
    </xf>
    <xf numFmtId="0" fontId="3" fillId="3" borderId="5"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6" xfId="0" applyFont="1" applyFill="1" applyBorder="1" applyAlignment="1">
      <alignment horizontal="left" vertical="center" wrapText="1"/>
    </xf>
    <xf numFmtId="9" fontId="3" fillId="3" borderId="8" xfId="0" applyNumberFormat="1" applyFont="1" applyFill="1" applyBorder="1" applyAlignment="1">
      <alignment horizontal="left" vertical="center" wrapText="1"/>
    </xf>
    <xf numFmtId="9" fontId="3" fillId="3" borderId="16" xfId="0" applyNumberFormat="1" applyFont="1" applyFill="1" applyBorder="1" applyAlignment="1">
      <alignment horizontal="left" vertical="center" wrapText="1"/>
    </xf>
    <xf numFmtId="0" fontId="3" fillId="3" borderId="1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4" fillId="3" borderId="17" xfId="0" applyFont="1" applyFill="1" applyBorder="1"/>
    <xf numFmtId="9" fontId="3" fillId="3" borderId="5" xfId="0" applyNumberFormat="1" applyFont="1" applyFill="1" applyBorder="1" applyAlignment="1">
      <alignment horizontal="left" vertical="center" wrapText="1"/>
    </xf>
    <xf numFmtId="0" fontId="4" fillId="3" borderId="5" xfId="0" applyFont="1" applyFill="1" applyBorder="1" applyAlignment="1">
      <alignment vertical="center" wrapText="1"/>
    </xf>
    <xf numFmtId="0" fontId="3"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15" fillId="3" borderId="5" xfId="0" applyFont="1" applyFill="1" applyBorder="1" applyAlignment="1">
      <alignment vertical="center" wrapText="1"/>
    </xf>
    <xf numFmtId="0" fontId="16" fillId="3" borderId="5" xfId="0" applyFont="1" applyFill="1" applyBorder="1" applyAlignment="1">
      <alignment horizontal="left" vertical="center" wrapText="1"/>
    </xf>
    <xf numFmtId="0" fontId="4" fillId="3" borderId="17" xfId="0" applyFont="1" applyFill="1" applyBorder="1" applyAlignment="1">
      <alignment vertical="center"/>
    </xf>
    <xf numFmtId="0" fontId="3" fillId="3" borderId="4" xfId="0" applyFont="1" applyFill="1" applyBorder="1" applyAlignment="1">
      <alignment horizontal="left" vertical="center" wrapText="1"/>
    </xf>
    <xf numFmtId="1" fontId="3" fillId="3" borderId="5" xfId="0" applyNumberFormat="1" applyFont="1" applyFill="1" applyBorder="1" applyAlignment="1">
      <alignment horizontal="left" vertical="center" wrapText="1"/>
    </xf>
    <xf numFmtId="9" fontId="9" fillId="3" borderId="5" xfId="0" applyNumberFormat="1" applyFont="1" applyFill="1" applyBorder="1" applyAlignment="1">
      <alignment horizontal="left" vertical="center" wrapText="1"/>
    </xf>
    <xf numFmtId="0" fontId="3" fillId="3" borderId="5" xfId="0" applyFont="1" applyFill="1" applyBorder="1" applyAlignment="1">
      <alignment horizontal="center" vertical="center"/>
    </xf>
    <xf numFmtId="0" fontId="17" fillId="3" borderId="5" xfId="0" applyFont="1" applyFill="1" applyBorder="1" applyAlignment="1">
      <alignment vertical="center" wrapText="1"/>
    </xf>
    <xf numFmtId="0" fontId="18"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8" fillId="3" borderId="17" xfId="0" applyFont="1" applyFill="1" applyBorder="1" applyAlignment="1">
      <alignment vertical="center"/>
    </xf>
    <xf numFmtId="9" fontId="3" fillId="3" borderId="5" xfId="0" applyNumberFormat="1" applyFont="1" applyFill="1" applyBorder="1" applyAlignment="1">
      <alignment horizontal="center" vertical="center" wrapText="1"/>
    </xf>
    <xf numFmtId="9" fontId="3" fillId="3" borderId="16" xfId="0" applyNumberFormat="1" applyFont="1" applyFill="1" applyBorder="1" applyAlignment="1">
      <alignment horizontal="center" vertical="center" wrapText="1"/>
    </xf>
    <xf numFmtId="0" fontId="20" fillId="3" borderId="5"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3" fillId="0" borderId="0" xfId="0" applyFont="1" applyAlignment="1">
      <alignment horizontal="left" vertical="center"/>
    </xf>
    <xf numFmtId="0" fontId="3" fillId="0" borderId="5" xfId="0" applyFont="1" applyBorder="1" applyAlignment="1">
      <alignment vertical="center" wrapText="1"/>
    </xf>
    <xf numFmtId="9" fontId="4" fillId="0" borderId="5" xfId="0" applyNumberFormat="1" applyFont="1" applyBorder="1" applyAlignment="1">
      <alignment vertical="center" wrapText="1"/>
    </xf>
    <xf numFmtId="0" fontId="3" fillId="4" borderId="5" xfId="0" applyFont="1" applyFill="1" applyBorder="1" applyAlignment="1">
      <alignment vertical="center" wrapText="1"/>
    </xf>
    <xf numFmtId="0" fontId="4" fillId="0" borderId="5" xfId="0" applyFont="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21" fillId="0" borderId="10" xfId="0" applyFont="1" applyBorder="1" applyAlignment="1">
      <alignment horizontal="left" vertical="center" wrapText="1"/>
    </xf>
    <xf numFmtId="2" fontId="3" fillId="0" borderId="11" xfId="0" applyNumberFormat="1" applyFont="1" applyBorder="1" applyAlignment="1">
      <alignment horizontal="left" vertical="center" wrapText="1"/>
    </xf>
    <xf numFmtId="1" fontId="3" fillId="0" borderId="10" xfId="0" applyNumberFormat="1" applyFont="1" applyBorder="1" applyAlignment="1">
      <alignment horizontal="left" vertical="center" wrapText="1"/>
    </xf>
    <xf numFmtId="9" fontId="4" fillId="3" borderId="5" xfId="0" applyNumberFormat="1" applyFont="1" applyFill="1" applyBorder="1" applyAlignment="1">
      <alignment vertical="center" wrapText="1"/>
    </xf>
    <xf numFmtId="9" fontId="4" fillId="3" borderId="5" xfId="0" applyNumberFormat="1" applyFont="1" applyFill="1" applyBorder="1" applyAlignment="1">
      <alignment horizontal="center" vertical="center" wrapText="1"/>
    </xf>
    <xf numFmtId="0" fontId="4" fillId="0" borderId="5" xfId="0" applyFont="1" applyBorder="1" applyAlignment="1">
      <alignment wrapText="1"/>
    </xf>
    <xf numFmtId="10" fontId="4" fillId="3" borderId="5" xfId="0" applyNumberFormat="1" applyFont="1" applyFill="1" applyBorder="1" applyAlignment="1">
      <alignment vertical="center" wrapText="1"/>
    </xf>
    <xf numFmtId="0" fontId="3" fillId="0" borderId="0" xfId="0" applyFont="1" applyAlignment="1">
      <alignment horizontal="lef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0" borderId="9" xfId="0" applyFont="1" applyBorder="1" applyAlignment="1">
      <alignment horizontal="center" vertical="center" wrapText="1"/>
    </xf>
    <xf numFmtId="0" fontId="2" fillId="0" borderId="12" xfId="0" applyFont="1" applyBorder="1"/>
    <xf numFmtId="0" fontId="2" fillId="0" borderId="11" xfId="0" applyFont="1" applyBorder="1"/>
    <xf numFmtId="0" fontId="1" fillId="0" borderId="9" xfId="0" applyFont="1" applyBorder="1" applyAlignment="1">
      <alignment horizontal="center" vertical="center" wrapText="1"/>
    </xf>
    <xf numFmtId="0" fontId="1" fillId="2" borderId="1" xfId="0" applyFont="1" applyFill="1" applyBorder="1" applyAlignment="1">
      <alignment horizontal="left" vertical="center" wrapText="1"/>
    </xf>
    <xf numFmtId="0" fontId="2" fillId="0" borderId="2" xfId="0" applyFont="1" applyBorder="1" applyAlignment="1">
      <alignment horizontal="center"/>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0" borderId="3"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xr9:uid="{7471CBEE-782A-41BE-86AC-FF6175EBEAF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ebermudez@minenergia.gov.co" TargetMode="External"/><Relationship Id="rId21" Type="http://schemas.openxmlformats.org/officeDocument/2006/relationships/hyperlink" Target="mailto:angela.velandia@anm.gov.co" TargetMode="External"/><Relationship Id="rId42" Type="http://schemas.openxmlformats.org/officeDocument/2006/relationships/hyperlink" Target="mailto:lmpreciado@minenergia.gov.co" TargetMode="External"/><Relationship Id="rId47" Type="http://schemas.openxmlformats.org/officeDocument/2006/relationships/hyperlink" Target="mailto:maria.galindo@anm.gov.co" TargetMode="External"/><Relationship Id="rId63" Type="http://schemas.openxmlformats.org/officeDocument/2006/relationships/hyperlink" Target="mailto:smsanchez@minenergia.gov.co" TargetMode="External"/><Relationship Id="rId68" Type="http://schemas.openxmlformats.org/officeDocument/2006/relationships/hyperlink" Target="mailto:amcastillo@minenergia.gov.co" TargetMode="External"/><Relationship Id="rId16" Type="http://schemas.openxmlformats.org/officeDocument/2006/relationships/hyperlink" Target="mailto:angela.velandia@anm.gov.co" TargetMode="External"/><Relationship Id="rId11" Type="http://schemas.openxmlformats.org/officeDocument/2006/relationships/hyperlink" Target="https://www1.upme.gov.co/simco/Cifras-Sectoriales/Paginas/Publicaciones.aspx" TargetMode="External"/><Relationship Id="rId32" Type="http://schemas.openxmlformats.org/officeDocument/2006/relationships/hyperlink" Target="mailto:cmmoreno@minenergia.gov.co" TargetMode="External"/><Relationship Id="rId37" Type="http://schemas.openxmlformats.org/officeDocument/2006/relationships/hyperlink" Target="https://www1.upme.gov.co/simco/Cifras-Sectoriales/Paginas/Boletin-de-Minerales.aspx" TargetMode="External"/><Relationship Id="rId53" Type="http://schemas.openxmlformats.org/officeDocument/2006/relationships/hyperlink" Target="mailto:maria.galindo@anm.gov.co" TargetMode="External"/><Relationship Id="rId58" Type="http://schemas.openxmlformats.org/officeDocument/2006/relationships/hyperlink" Target="mailto:smsanchez@minenergia.gov.co" TargetMode="External"/><Relationship Id="rId74" Type="http://schemas.openxmlformats.org/officeDocument/2006/relationships/hyperlink" Target="mailto:amcastillo@minenergia.gov.co" TargetMode="External"/><Relationship Id="rId79" Type="http://schemas.openxmlformats.org/officeDocument/2006/relationships/hyperlink" Target="mailto:lmpreciado@minenergia.gov.co" TargetMode="External"/><Relationship Id="rId5" Type="http://schemas.openxmlformats.org/officeDocument/2006/relationships/hyperlink" Target="mailto:esteban.castillo@anm.gov.co" TargetMode="External"/><Relationship Id="rId61" Type="http://schemas.openxmlformats.org/officeDocument/2006/relationships/hyperlink" Target="mailto:smsanchez@minenergia.gov.co" TargetMode="External"/><Relationship Id="rId19" Type="http://schemas.openxmlformats.org/officeDocument/2006/relationships/hyperlink" Target="mailto:dwortiz@minenergia.gov.co" TargetMode="External"/><Relationship Id="rId14" Type="http://schemas.openxmlformats.org/officeDocument/2006/relationships/hyperlink" Target="mailto:mframirez@minenergia.gov.co" TargetMode="External"/><Relationship Id="rId22" Type="http://schemas.openxmlformats.org/officeDocument/2006/relationships/hyperlink" Target="mailto:fernando.cardona@anm.gov.vo" TargetMode="External"/><Relationship Id="rId27" Type="http://schemas.openxmlformats.org/officeDocument/2006/relationships/hyperlink" Target="mailto:fernando.cardona@anm.gov.vo" TargetMode="External"/><Relationship Id="rId30" Type="http://schemas.openxmlformats.org/officeDocument/2006/relationships/hyperlink" Target="mailto:smsanchez@minenergia.gov.co" TargetMode="External"/><Relationship Id="rId35" Type="http://schemas.openxmlformats.org/officeDocument/2006/relationships/hyperlink" Target="mailto:vmaguilar@minenergia.gov.co" TargetMode="External"/><Relationship Id="rId43" Type="http://schemas.openxmlformats.org/officeDocument/2006/relationships/hyperlink" Target="mailto:angela.velandia@anm.gov.co" TargetMode="External"/><Relationship Id="rId48" Type="http://schemas.openxmlformats.org/officeDocument/2006/relationships/hyperlink" Target="mailto:maria.galindo@anm.gov.co" TargetMode="External"/><Relationship Id="rId56" Type="http://schemas.openxmlformats.org/officeDocument/2006/relationships/hyperlink" Target="mailto:lmpreciado@minenergia.gov.co" TargetMode="External"/><Relationship Id="rId64" Type="http://schemas.openxmlformats.org/officeDocument/2006/relationships/hyperlink" Target="mailto:smsanchez@minenergia.gov.co" TargetMode="External"/><Relationship Id="rId69" Type="http://schemas.openxmlformats.org/officeDocument/2006/relationships/hyperlink" Target="mailto:vaguilar@minenergia.gov.co" TargetMode="External"/><Relationship Id="rId77" Type="http://schemas.openxmlformats.org/officeDocument/2006/relationships/hyperlink" Target="mailto:lmpreciado@minenergia.gov.co" TargetMode="External"/><Relationship Id="rId8" Type="http://schemas.openxmlformats.org/officeDocument/2006/relationships/hyperlink" Target="mailto:dmbecerra@minenergia.gov.co" TargetMode="External"/><Relationship Id="rId51" Type="http://schemas.openxmlformats.org/officeDocument/2006/relationships/hyperlink" Target="mailto:fsroa@minenergia.gov.co" TargetMode="External"/><Relationship Id="rId72" Type="http://schemas.openxmlformats.org/officeDocument/2006/relationships/hyperlink" Target="mailto:esteban.castillo@anm.gov.co" TargetMode="External"/><Relationship Id="rId80" Type="http://schemas.openxmlformats.org/officeDocument/2006/relationships/hyperlink" Target="mailto:smsanchez@minenergia.gov.co" TargetMode="External"/><Relationship Id="rId3" Type="http://schemas.openxmlformats.org/officeDocument/2006/relationships/hyperlink" Target="https://www1.upme.gov.co/DemandayEficiencia/Paginas/PEN.aspx" TargetMode="External"/><Relationship Id="rId12" Type="http://schemas.openxmlformats.org/officeDocument/2006/relationships/hyperlink" Target="mailto:angela.velandia@anm.gov.co" TargetMode="External"/><Relationship Id="rId17" Type="http://schemas.openxmlformats.org/officeDocument/2006/relationships/hyperlink" Target="mailto:ahgarcia@minenergia.gov.co" TargetMode="External"/><Relationship Id="rId25" Type="http://schemas.openxmlformats.org/officeDocument/2006/relationships/hyperlink" Target="mailto:julieth.laguado@anm.gov.co" TargetMode="External"/><Relationship Id="rId33" Type="http://schemas.openxmlformats.org/officeDocument/2006/relationships/hyperlink" Target="mailto:maria.galindo@anm.gov.co" TargetMode="External"/><Relationship Id="rId38" Type="http://schemas.openxmlformats.org/officeDocument/2006/relationships/hyperlink" Target="mailto:luz.gomez@upme.gov.co" TargetMode="External"/><Relationship Id="rId46" Type="http://schemas.openxmlformats.org/officeDocument/2006/relationships/hyperlink" Target="mailto:fernando.cardona@anm.gov.vo" TargetMode="External"/><Relationship Id="rId59" Type="http://schemas.openxmlformats.org/officeDocument/2006/relationships/hyperlink" Target="mailto:mframirez@minenergia.gov.co" TargetMode="External"/><Relationship Id="rId67" Type="http://schemas.openxmlformats.org/officeDocument/2006/relationships/hyperlink" Target="mailto:maalfonso@minenergia.gov.co" TargetMode="External"/><Relationship Id="rId20" Type="http://schemas.openxmlformats.org/officeDocument/2006/relationships/hyperlink" Target="mailto:angela.velandia@anm.gov.co" TargetMode="External"/><Relationship Id="rId41" Type="http://schemas.openxmlformats.org/officeDocument/2006/relationships/hyperlink" Target="mailto:zjchaparro@minenergia.gov.co" TargetMode="External"/><Relationship Id="rId54" Type="http://schemas.openxmlformats.org/officeDocument/2006/relationships/hyperlink" Target="mailto:maria.galindo@anm.gov.co" TargetMode="External"/><Relationship Id="rId62" Type="http://schemas.openxmlformats.org/officeDocument/2006/relationships/hyperlink" Target="mailto:smsanchez@minenergia.gov.co" TargetMode="External"/><Relationship Id="rId70" Type="http://schemas.openxmlformats.org/officeDocument/2006/relationships/hyperlink" Target="mailto:amcastillo@minenergia.gov.co" TargetMode="External"/><Relationship Id="rId75" Type="http://schemas.openxmlformats.org/officeDocument/2006/relationships/hyperlink" Target="mailto:amcastillo@minenergia.gov.co" TargetMode="External"/><Relationship Id="rId1" Type="http://schemas.openxmlformats.org/officeDocument/2006/relationships/hyperlink" Target="mailto:ingrid.garzon@upme.gov.co" TargetMode="External"/><Relationship Id="rId6" Type="http://schemas.openxmlformats.org/officeDocument/2006/relationships/hyperlink" Target="mailto:jsierras@sgc.gov.co" TargetMode="External"/><Relationship Id="rId15" Type="http://schemas.openxmlformats.org/officeDocument/2006/relationships/hyperlink" Target="mailto:fernando.cadona@anm.gov.co" TargetMode="External"/><Relationship Id="rId23" Type="http://schemas.openxmlformats.org/officeDocument/2006/relationships/hyperlink" Target="mailto:lmaristizabal@minenergia.gov.co" TargetMode="External"/><Relationship Id="rId28" Type="http://schemas.openxmlformats.org/officeDocument/2006/relationships/hyperlink" Target="mailto:zjchaparro@minenergia.gov.co" TargetMode="External"/><Relationship Id="rId36" Type="http://schemas.openxmlformats.org/officeDocument/2006/relationships/hyperlink" Target="mailto:menergia@minenergia.gov.co" TargetMode="External"/><Relationship Id="rId49" Type="http://schemas.openxmlformats.org/officeDocument/2006/relationships/hyperlink" Target="mailto:smsanchez@minenergia.gov.co" TargetMode="External"/><Relationship Id="rId57" Type="http://schemas.openxmlformats.org/officeDocument/2006/relationships/hyperlink" Target="mailto:smsanchez@minenergia.gov.co" TargetMode="External"/><Relationship Id="rId10" Type="http://schemas.openxmlformats.org/officeDocument/2006/relationships/hyperlink" Target="mailto:dmbecerra@minenergia.gov.co" TargetMode="External"/><Relationship Id="rId31" Type="http://schemas.openxmlformats.org/officeDocument/2006/relationships/hyperlink" Target="mailto:maria.galindo@anm.gov.co" TargetMode="External"/><Relationship Id="rId44" Type="http://schemas.openxmlformats.org/officeDocument/2006/relationships/hyperlink" Target="mailto:julieth.laguado@anm.gov.co" TargetMode="External"/><Relationship Id="rId52" Type="http://schemas.openxmlformats.org/officeDocument/2006/relationships/hyperlink" Target="mailto:smsanchez@minenergia.gov.co" TargetMode="External"/><Relationship Id="rId60" Type="http://schemas.openxmlformats.org/officeDocument/2006/relationships/hyperlink" Target="mailto:smsanchez@minenergia.gov.co" TargetMode="External"/><Relationship Id="rId65" Type="http://schemas.openxmlformats.org/officeDocument/2006/relationships/hyperlink" Target="mailto:fernando.cardona@anm.gov.vo" TargetMode="External"/><Relationship Id="rId73" Type="http://schemas.openxmlformats.org/officeDocument/2006/relationships/hyperlink" Target="mailto:amcastillo@minenergia.gov.co" TargetMode="External"/><Relationship Id="rId78" Type="http://schemas.openxmlformats.org/officeDocument/2006/relationships/hyperlink" Target="mailto:lmpreciado@minenergia.gov.co" TargetMode="External"/><Relationship Id="rId81" Type="http://schemas.openxmlformats.org/officeDocument/2006/relationships/hyperlink" Target="mailto:amcastillo@minenergia.gov.co" TargetMode="External"/><Relationship Id="rId4" Type="http://schemas.openxmlformats.org/officeDocument/2006/relationships/hyperlink" Target="https://mineriaencolombia.anm.gov.co/contenido/areas-estrategicas-mineras%20%20-%20Grupo%20de%20Promoci%C3%B3n%20ANM" TargetMode="External"/><Relationship Id="rId9" Type="http://schemas.openxmlformats.org/officeDocument/2006/relationships/hyperlink" Target="mailto:dmbecerra@minenergia.gov.co" TargetMode="External"/><Relationship Id="rId13" Type="http://schemas.openxmlformats.org/officeDocument/2006/relationships/hyperlink" Target="mailto:zjchaparro@minenergia.gov.co" TargetMode="External"/><Relationship Id="rId18" Type="http://schemas.openxmlformats.org/officeDocument/2006/relationships/hyperlink" Target="mailto:ingrid.garzon@upme.gov.co" TargetMode="External"/><Relationship Id="rId39" Type="http://schemas.openxmlformats.org/officeDocument/2006/relationships/hyperlink" Target="mailto:esteban.castillo@anm.gov.co" TargetMode="External"/><Relationship Id="rId34" Type="http://schemas.openxmlformats.org/officeDocument/2006/relationships/hyperlink" Target="mailto:macardozo@minenergia.gov.co" TargetMode="External"/><Relationship Id="rId50" Type="http://schemas.openxmlformats.org/officeDocument/2006/relationships/hyperlink" Target="mailto:smsanchez@minenergia.gov.co" TargetMode="External"/><Relationship Id="rId55" Type="http://schemas.openxmlformats.org/officeDocument/2006/relationships/hyperlink" Target="mailto:smsanchez@minenergia.gov.co" TargetMode="External"/><Relationship Id="rId76" Type="http://schemas.openxmlformats.org/officeDocument/2006/relationships/hyperlink" Target="mailto:cmmoreno@minenergia.gov.co" TargetMode="External"/><Relationship Id="rId7" Type="http://schemas.openxmlformats.org/officeDocument/2006/relationships/hyperlink" Target="https://www1.upme.gov.co/simco/Cifras-Sectoriales/Paginas/Publicaciones.aspx" TargetMode="External"/><Relationship Id="rId71" Type="http://schemas.openxmlformats.org/officeDocument/2006/relationships/hyperlink" Target="https://mineriaencolombia.anm.gov.co/contenido/mineria-con-valor-agregado-cadenas-productivas" TargetMode="External"/><Relationship Id="rId2" Type="http://schemas.openxmlformats.org/officeDocument/2006/relationships/hyperlink" Target="mailto:ingrid.garzon@upme.gov.co" TargetMode="External"/><Relationship Id="rId29" Type="http://schemas.openxmlformats.org/officeDocument/2006/relationships/hyperlink" Target="mailto:amcastillo@minenergia.gov.co" TargetMode="External"/><Relationship Id="rId24" Type="http://schemas.openxmlformats.org/officeDocument/2006/relationships/hyperlink" Target="mailto:cmmoreno@minenergia.gov.co" TargetMode="External"/><Relationship Id="rId40" Type="http://schemas.openxmlformats.org/officeDocument/2006/relationships/hyperlink" Target="mailto:menergia@minenergia.gov.co" TargetMode="External"/><Relationship Id="rId45" Type="http://schemas.openxmlformats.org/officeDocument/2006/relationships/hyperlink" Target="mailto:fernando.cardona@anm.gov.vo" TargetMode="External"/><Relationship Id="rId66" Type="http://schemas.openxmlformats.org/officeDocument/2006/relationships/hyperlink" Target="mailto:namunoz@minenerg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979"/>
  <sheetViews>
    <sheetView tabSelected="1" workbookViewId="0">
      <selection activeCell="C2" sqref="C2:C3"/>
    </sheetView>
  </sheetViews>
  <sheetFormatPr baseColWidth="10" defaultColWidth="12.5703125" defaultRowHeight="15" customHeight="1" x14ac:dyDescent="0.2"/>
  <cols>
    <col min="1" max="1" width="29" customWidth="1"/>
    <col min="2" max="2" width="37.42578125" customWidth="1"/>
    <col min="3" max="3" width="64.28515625" customWidth="1"/>
    <col min="4" max="4" width="47.7109375" customWidth="1"/>
    <col min="5" max="5" width="62.7109375" customWidth="1"/>
    <col min="8" max="8" width="47.7109375" customWidth="1"/>
    <col min="10" max="10" width="34" customWidth="1"/>
    <col min="11" max="22" width="8.28515625" customWidth="1"/>
    <col min="24" max="24" width="29.7109375" customWidth="1"/>
    <col min="25" max="25" width="33.42578125" customWidth="1"/>
    <col min="26" max="26" width="21.140625" customWidth="1"/>
    <col min="27" max="27" width="30.7109375" customWidth="1"/>
    <col min="28" max="31" width="31.85546875" customWidth="1"/>
  </cols>
  <sheetData>
    <row r="1" spans="1:32" ht="29.25" customHeight="1" x14ac:dyDescent="0.2">
      <c r="A1" s="84" t="s">
        <v>0</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9"/>
    </row>
    <row r="2" spans="1:32" ht="12.75" customHeight="1" x14ac:dyDescent="0.2">
      <c r="A2" s="92" t="s">
        <v>2</v>
      </c>
      <c r="B2" s="92" t="s">
        <v>3</v>
      </c>
      <c r="C2" s="92" t="s">
        <v>4</v>
      </c>
      <c r="D2" s="92" t="s">
        <v>5</v>
      </c>
      <c r="E2" s="92" t="s">
        <v>6</v>
      </c>
      <c r="F2" s="92" t="s">
        <v>7</v>
      </c>
      <c r="G2" s="92" t="s">
        <v>8</v>
      </c>
      <c r="H2" s="92" t="s">
        <v>9</v>
      </c>
      <c r="I2" s="92" t="s">
        <v>10</v>
      </c>
      <c r="J2" s="92" t="s">
        <v>11</v>
      </c>
      <c r="K2" s="94" t="s">
        <v>12</v>
      </c>
      <c r="L2" s="85"/>
      <c r="M2" s="85"/>
      <c r="N2" s="85"/>
      <c r="O2" s="85"/>
      <c r="P2" s="85"/>
      <c r="Q2" s="85"/>
      <c r="R2" s="85"/>
      <c r="S2" s="85"/>
      <c r="T2" s="85"/>
      <c r="U2" s="85"/>
      <c r="V2" s="95"/>
      <c r="W2" s="92" t="s">
        <v>13</v>
      </c>
      <c r="X2" s="77" t="s">
        <v>14</v>
      </c>
      <c r="Y2" s="78"/>
      <c r="Z2" s="78"/>
      <c r="AA2" s="79"/>
      <c r="AB2" s="77" t="s">
        <v>15</v>
      </c>
      <c r="AC2" s="78"/>
      <c r="AD2" s="78"/>
      <c r="AE2" s="79"/>
    </row>
    <row r="3" spans="1:32" ht="40.5" customHeight="1" x14ac:dyDescent="0.2">
      <c r="A3" s="93"/>
      <c r="B3" s="93"/>
      <c r="C3" s="93"/>
      <c r="D3" s="93"/>
      <c r="E3" s="93"/>
      <c r="F3" s="93"/>
      <c r="G3" s="93"/>
      <c r="H3" s="93"/>
      <c r="I3" s="93"/>
      <c r="J3" s="93"/>
      <c r="K3" s="1" t="s">
        <v>16</v>
      </c>
      <c r="L3" s="2" t="s">
        <v>17</v>
      </c>
      <c r="M3" s="2" t="s">
        <v>18</v>
      </c>
      <c r="N3" s="2" t="s">
        <v>19</v>
      </c>
      <c r="O3" s="2" t="s">
        <v>20</v>
      </c>
      <c r="P3" s="2" t="s">
        <v>21</v>
      </c>
      <c r="Q3" s="2" t="s">
        <v>22</v>
      </c>
      <c r="R3" s="2" t="s">
        <v>23</v>
      </c>
      <c r="S3" s="2" t="s">
        <v>24</v>
      </c>
      <c r="T3" s="2" t="s">
        <v>25</v>
      </c>
      <c r="U3" s="2" t="s">
        <v>26</v>
      </c>
      <c r="V3" s="2" t="s">
        <v>27</v>
      </c>
      <c r="W3" s="93"/>
      <c r="X3" s="2" t="s">
        <v>28</v>
      </c>
      <c r="Y3" s="2" t="s">
        <v>554</v>
      </c>
      <c r="Z3" s="2" t="s">
        <v>29</v>
      </c>
      <c r="AA3" s="2" t="s">
        <v>30</v>
      </c>
      <c r="AB3" s="2" t="s">
        <v>28</v>
      </c>
      <c r="AC3" s="2" t="s">
        <v>554</v>
      </c>
      <c r="AD3" s="2" t="s">
        <v>29</v>
      </c>
      <c r="AE3" s="2" t="s">
        <v>30</v>
      </c>
      <c r="AF3" s="3"/>
    </row>
    <row r="4" spans="1:32" ht="63.75" x14ac:dyDescent="0.2">
      <c r="A4" s="86" t="s">
        <v>31</v>
      </c>
      <c r="B4" s="86" t="s">
        <v>32</v>
      </c>
      <c r="C4" s="4" t="s">
        <v>33</v>
      </c>
      <c r="D4" s="4" t="s">
        <v>34</v>
      </c>
      <c r="E4" s="5" t="s">
        <v>35</v>
      </c>
      <c r="F4" s="5" t="s">
        <v>36</v>
      </c>
      <c r="G4" s="5">
        <v>0</v>
      </c>
      <c r="H4" s="5" t="s">
        <v>37</v>
      </c>
      <c r="I4" s="5">
        <v>2024</v>
      </c>
      <c r="J4" s="5" t="s">
        <v>38</v>
      </c>
      <c r="K4" s="6"/>
      <c r="L4" s="7">
        <v>1</v>
      </c>
      <c r="M4" s="7">
        <v>1</v>
      </c>
      <c r="N4" s="7">
        <v>1</v>
      </c>
      <c r="O4" s="7">
        <v>1</v>
      </c>
      <c r="P4" s="7">
        <v>1</v>
      </c>
      <c r="Q4" s="7">
        <v>1</v>
      </c>
      <c r="R4" s="7">
        <v>1</v>
      </c>
      <c r="S4" s="7">
        <v>1</v>
      </c>
      <c r="T4" s="7">
        <v>1</v>
      </c>
      <c r="U4" s="7">
        <v>1</v>
      </c>
      <c r="V4" s="7">
        <v>1</v>
      </c>
      <c r="W4" s="7">
        <v>1</v>
      </c>
      <c r="X4" s="5" t="s">
        <v>39</v>
      </c>
      <c r="Y4" s="4" t="s">
        <v>40</v>
      </c>
      <c r="Z4" s="5" t="s">
        <v>41</v>
      </c>
      <c r="AA4" s="8" t="s">
        <v>42</v>
      </c>
      <c r="AB4" s="5"/>
      <c r="AC4" s="4"/>
      <c r="AD4" s="5"/>
      <c r="AE4" s="9"/>
    </row>
    <row r="5" spans="1:32" ht="51" x14ac:dyDescent="0.2">
      <c r="A5" s="87"/>
      <c r="B5" s="87"/>
      <c r="C5" s="5" t="s">
        <v>43</v>
      </c>
      <c r="D5" s="5" t="s">
        <v>44</v>
      </c>
      <c r="E5" s="5" t="s">
        <v>45</v>
      </c>
      <c r="F5" s="5" t="s">
        <v>36</v>
      </c>
      <c r="G5" s="5">
        <v>0</v>
      </c>
      <c r="H5" s="5" t="s">
        <v>37</v>
      </c>
      <c r="I5" s="5">
        <v>2024</v>
      </c>
      <c r="J5" s="5" t="s">
        <v>38</v>
      </c>
      <c r="K5" s="6"/>
      <c r="L5" s="7">
        <v>1</v>
      </c>
      <c r="M5" s="7">
        <v>1</v>
      </c>
      <c r="N5" s="7">
        <v>1</v>
      </c>
      <c r="O5" s="7">
        <v>1</v>
      </c>
      <c r="P5" s="7">
        <v>1</v>
      </c>
      <c r="Q5" s="7">
        <v>1</v>
      </c>
      <c r="R5" s="7">
        <v>1</v>
      </c>
      <c r="S5" s="7">
        <v>1</v>
      </c>
      <c r="T5" s="7">
        <v>1</v>
      </c>
      <c r="U5" s="7">
        <v>1</v>
      </c>
      <c r="V5" s="7">
        <v>1</v>
      </c>
      <c r="W5" s="7">
        <v>1</v>
      </c>
      <c r="X5" s="5" t="s">
        <v>39</v>
      </c>
      <c r="Y5" s="4" t="s">
        <v>40</v>
      </c>
      <c r="Z5" s="5" t="s">
        <v>41</v>
      </c>
      <c r="AA5" s="8" t="s">
        <v>42</v>
      </c>
      <c r="AB5" s="5"/>
      <c r="AC5" s="4"/>
      <c r="AD5" s="5"/>
      <c r="AE5" s="9"/>
    </row>
    <row r="6" spans="1:32" ht="51" x14ac:dyDescent="0.2">
      <c r="A6" s="87"/>
      <c r="B6" s="87"/>
      <c r="C6" s="5" t="s">
        <v>46</v>
      </c>
      <c r="D6" s="5" t="s">
        <v>47</v>
      </c>
      <c r="E6" s="5" t="s">
        <v>48</v>
      </c>
      <c r="F6" s="5" t="s">
        <v>36</v>
      </c>
      <c r="G6" s="5">
        <v>6</v>
      </c>
      <c r="H6" s="5" t="s">
        <v>49</v>
      </c>
      <c r="I6" s="5">
        <v>2023</v>
      </c>
      <c r="J6" s="10" t="s">
        <v>50</v>
      </c>
      <c r="K6" s="6">
        <v>1</v>
      </c>
      <c r="L6" s="5"/>
      <c r="M6" s="5">
        <v>1</v>
      </c>
      <c r="N6" s="5"/>
      <c r="O6" s="5">
        <v>1</v>
      </c>
      <c r="P6" s="5"/>
      <c r="Q6" s="5">
        <v>1</v>
      </c>
      <c r="R6" s="5"/>
      <c r="S6" s="5">
        <v>1</v>
      </c>
      <c r="T6" s="5"/>
      <c r="U6" s="5">
        <v>1</v>
      </c>
      <c r="V6" s="5"/>
      <c r="W6" s="5">
        <v>6</v>
      </c>
      <c r="X6" s="5" t="s">
        <v>39</v>
      </c>
      <c r="Y6" s="4" t="s">
        <v>51</v>
      </c>
      <c r="Z6" s="5" t="s">
        <v>52</v>
      </c>
      <c r="AA6" s="9" t="s">
        <v>53</v>
      </c>
      <c r="AB6" s="5"/>
      <c r="AC6" s="4"/>
      <c r="AD6" s="5"/>
      <c r="AE6" s="9"/>
    </row>
    <row r="7" spans="1:32" ht="25.5" x14ac:dyDescent="0.2">
      <c r="A7" s="87"/>
      <c r="B7" s="87"/>
      <c r="C7" s="5" t="s">
        <v>54</v>
      </c>
      <c r="D7" s="5" t="s">
        <v>55</v>
      </c>
      <c r="E7" s="5" t="s">
        <v>56</v>
      </c>
      <c r="F7" s="5" t="s">
        <v>36</v>
      </c>
      <c r="G7" s="5">
        <v>0</v>
      </c>
      <c r="H7" s="5" t="s">
        <v>49</v>
      </c>
      <c r="I7" s="5">
        <v>2024</v>
      </c>
      <c r="J7" s="11" t="s">
        <v>57</v>
      </c>
      <c r="K7" s="6"/>
      <c r="L7" s="5">
        <v>1</v>
      </c>
      <c r="M7" s="5" t="s">
        <v>58</v>
      </c>
      <c r="N7" s="5">
        <v>1</v>
      </c>
      <c r="O7" s="5"/>
      <c r="P7" s="5"/>
      <c r="Q7" s="5">
        <v>1</v>
      </c>
      <c r="R7" s="5"/>
      <c r="S7" s="5"/>
      <c r="T7" s="5">
        <v>1</v>
      </c>
      <c r="U7" s="5"/>
      <c r="V7" s="5"/>
      <c r="W7" s="5">
        <v>4</v>
      </c>
      <c r="X7" s="5" t="s">
        <v>39</v>
      </c>
      <c r="Y7" s="4" t="s">
        <v>59</v>
      </c>
      <c r="Z7" s="5" t="s">
        <v>60</v>
      </c>
      <c r="AA7" s="9" t="s">
        <v>61</v>
      </c>
      <c r="AB7" s="5"/>
      <c r="AC7" s="4"/>
      <c r="AD7" s="5"/>
      <c r="AE7" s="9"/>
    </row>
    <row r="8" spans="1:32" ht="25.5" x14ac:dyDescent="0.2">
      <c r="A8" s="87"/>
      <c r="B8" s="87"/>
      <c r="C8" s="5" t="s">
        <v>62</v>
      </c>
      <c r="D8" s="5" t="s">
        <v>63</v>
      </c>
      <c r="E8" s="5" t="s">
        <v>64</v>
      </c>
      <c r="F8" s="5" t="s">
        <v>36</v>
      </c>
      <c r="G8" s="5">
        <v>0</v>
      </c>
      <c r="H8" s="5" t="s">
        <v>49</v>
      </c>
      <c r="I8" s="5">
        <v>2024</v>
      </c>
      <c r="J8" s="11" t="s">
        <v>57</v>
      </c>
      <c r="K8" s="6"/>
      <c r="L8" s="5">
        <v>1</v>
      </c>
      <c r="M8" s="5"/>
      <c r="N8" s="5"/>
      <c r="O8" s="5">
        <v>1</v>
      </c>
      <c r="P8" s="5"/>
      <c r="Q8" s="5"/>
      <c r="R8" s="5">
        <v>1</v>
      </c>
      <c r="S8" s="5"/>
      <c r="T8" s="5"/>
      <c r="U8" s="5">
        <v>1</v>
      </c>
      <c r="V8" s="5"/>
      <c r="W8" s="5">
        <v>4</v>
      </c>
      <c r="X8" s="5" t="s">
        <v>39</v>
      </c>
      <c r="Y8" s="4" t="s">
        <v>59</v>
      </c>
      <c r="Z8" s="5" t="s">
        <v>60</v>
      </c>
      <c r="AA8" s="9" t="s">
        <v>61</v>
      </c>
      <c r="AB8" s="5"/>
      <c r="AC8" s="4"/>
      <c r="AD8" s="5"/>
      <c r="AE8" s="9"/>
    </row>
    <row r="9" spans="1:32" ht="25.5" x14ac:dyDescent="0.2">
      <c r="A9" s="87"/>
      <c r="B9" s="87"/>
      <c r="C9" s="5" t="s">
        <v>65</v>
      </c>
      <c r="D9" s="5" t="s">
        <v>66</v>
      </c>
      <c r="E9" s="5" t="s">
        <v>67</v>
      </c>
      <c r="F9" s="5" t="s">
        <v>36</v>
      </c>
      <c r="G9" s="5">
        <v>0</v>
      </c>
      <c r="H9" s="5" t="s">
        <v>49</v>
      </c>
      <c r="I9" s="5">
        <v>2024</v>
      </c>
      <c r="J9" s="11" t="s">
        <v>57</v>
      </c>
      <c r="K9" s="6"/>
      <c r="L9" s="5"/>
      <c r="M9" s="5">
        <v>1</v>
      </c>
      <c r="N9" s="5"/>
      <c r="O9" s="5"/>
      <c r="P9" s="5">
        <v>1</v>
      </c>
      <c r="Q9" s="5"/>
      <c r="R9" s="5"/>
      <c r="S9" s="5">
        <v>1</v>
      </c>
      <c r="T9" s="5"/>
      <c r="U9" s="5"/>
      <c r="V9" s="5">
        <v>1</v>
      </c>
      <c r="W9" s="5">
        <v>4</v>
      </c>
      <c r="X9" s="5" t="s">
        <v>39</v>
      </c>
      <c r="Y9" s="4" t="s">
        <v>59</v>
      </c>
      <c r="Z9" s="5" t="s">
        <v>60</v>
      </c>
      <c r="AA9" s="9" t="s">
        <v>61</v>
      </c>
      <c r="AB9" s="5"/>
      <c r="AC9" s="4"/>
      <c r="AD9" s="5"/>
      <c r="AE9" s="9"/>
    </row>
    <row r="10" spans="1:32" ht="25.5" x14ac:dyDescent="0.2">
      <c r="A10" s="87"/>
      <c r="B10" s="87"/>
      <c r="C10" s="5" t="s">
        <v>68</v>
      </c>
      <c r="D10" s="5" t="s">
        <v>69</v>
      </c>
      <c r="E10" s="5" t="s">
        <v>70</v>
      </c>
      <c r="F10" s="5" t="s">
        <v>36</v>
      </c>
      <c r="G10" s="5">
        <v>0</v>
      </c>
      <c r="H10" s="5" t="s">
        <v>71</v>
      </c>
      <c r="I10" s="5">
        <v>2024</v>
      </c>
      <c r="J10" s="11" t="s">
        <v>57</v>
      </c>
      <c r="K10" s="6"/>
      <c r="L10" s="5">
        <v>1</v>
      </c>
      <c r="M10" s="5"/>
      <c r="N10" s="5">
        <v>1</v>
      </c>
      <c r="O10" s="5"/>
      <c r="P10" s="5"/>
      <c r="Q10" s="5"/>
      <c r="R10" s="5">
        <v>1</v>
      </c>
      <c r="S10" s="5"/>
      <c r="T10" s="5"/>
      <c r="U10" s="5"/>
      <c r="V10" s="5">
        <v>1</v>
      </c>
      <c r="W10" s="5">
        <v>4</v>
      </c>
      <c r="X10" s="5" t="s">
        <v>39</v>
      </c>
      <c r="Y10" s="4" t="s">
        <v>59</v>
      </c>
      <c r="Z10" s="5" t="s">
        <v>60</v>
      </c>
      <c r="AA10" s="9" t="s">
        <v>61</v>
      </c>
      <c r="AB10" s="5"/>
      <c r="AC10" s="4"/>
      <c r="AD10" s="5"/>
      <c r="AE10" s="9"/>
    </row>
    <row r="11" spans="1:32" ht="63.75" x14ac:dyDescent="0.2">
      <c r="A11" s="87"/>
      <c r="B11" s="87"/>
      <c r="C11" s="5" t="s">
        <v>72</v>
      </c>
      <c r="D11" s="5" t="s">
        <v>73</v>
      </c>
      <c r="E11" s="5" t="s">
        <v>74</v>
      </c>
      <c r="F11" s="12" t="s">
        <v>36</v>
      </c>
      <c r="G11" s="12">
        <v>8</v>
      </c>
      <c r="H11" s="13" t="s">
        <v>75</v>
      </c>
      <c r="I11" s="12">
        <v>2024</v>
      </c>
      <c r="J11" s="14" t="s">
        <v>76</v>
      </c>
      <c r="K11" s="15">
        <v>1</v>
      </c>
      <c r="L11" s="16">
        <v>1</v>
      </c>
      <c r="M11" s="16">
        <v>1</v>
      </c>
      <c r="N11" s="17"/>
      <c r="O11" s="17"/>
      <c r="P11" s="17"/>
      <c r="Q11" s="17"/>
      <c r="R11" s="17"/>
      <c r="S11" s="17"/>
      <c r="T11" s="17"/>
      <c r="U11" s="17"/>
      <c r="V11" s="17"/>
      <c r="W11" s="7">
        <v>1</v>
      </c>
      <c r="X11" s="5" t="s">
        <v>77</v>
      </c>
      <c r="Y11" s="4" t="s">
        <v>78</v>
      </c>
      <c r="Z11" s="5" t="s">
        <v>79</v>
      </c>
      <c r="AA11" s="8" t="s">
        <v>80</v>
      </c>
      <c r="AB11" s="5" t="s">
        <v>81</v>
      </c>
      <c r="AC11" s="4" t="s">
        <v>82</v>
      </c>
      <c r="AD11" s="5" t="s">
        <v>83</v>
      </c>
      <c r="AE11" s="8" t="s">
        <v>84</v>
      </c>
    </row>
    <row r="12" spans="1:32" ht="63.75" x14ac:dyDescent="0.2">
      <c r="A12" s="87"/>
      <c r="B12" s="87"/>
      <c r="C12" s="13" t="s">
        <v>85</v>
      </c>
      <c r="D12" s="13" t="s">
        <v>86</v>
      </c>
      <c r="E12" s="13" t="s">
        <v>87</v>
      </c>
      <c r="F12" s="13" t="s">
        <v>88</v>
      </c>
      <c r="G12" s="13">
        <v>2024</v>
      </c>
      <c r="H12" s="13" t="s">
        <v>89</v>
      </c>
      <c r="I12" s="13">
        <v>2024</v>
      </c>
      <c r="J12" s="13" t="s">
        <v>90</v>
      </c>
      <c r="K12" s="15">
        <v>1</v>
      </c>
      <c r="L12" s="15">
        <v>1</v>
      </c>
      <c r="M12" s="15">
        <v>1</v>
      </c>
      <c r="N12" s="15">
        <v>1</v>
      </c>
      <c r="O12" s="15">
        <v>1</v>
      </c>
      <c r="P12" s="15">
        <v>1</v>
      </c>
      <c r="Q12" s="15">
        <v>1</v>
      </c>
      <c r="R12" s="15">
        <v>1</v>
      </c>
      <c r="S12" s="15">
        <v>1</v>
      </c>
      <c r="T12" s="15">
        <v>1</v>
      </c>
      <c r="U12" s="15">
        <v>1</v>
      </c>
      <c r="V12" s="15">
        <v>1</v>
      </c>
      <c r="W12" s="7">
        <v>1</v>
      </c>
      <c r="X12" s="5" t="s">
        <v>81</v>
      </c>
      <c r="Y12" s="4" t="s">
        <v>91</v>
      </c>
      <c r="Z12" s="5" t="s">
        <v>92</v>
      </c>
      <c r="AA12" s="9" t="s">
        <v>84</v>
      </c>
      <c r="AB12" s="5"/>
      <c r="AC12" s="4"/>
      <c r="AD12" s="5"/>
      <c r="AE12" s="9"/>
    </row>
    <row r="13" spans="1:32" ht="63.75" x14ac:dyDescent="0.2">
      <c r="A13" s="87"/>
      <c r="B13" s="87"/>
      <c r="C13" s="13" t="s">
        <v>93</v>
      </c>
      <c r="D13" s="5" t="s">
        <v>94</v>
      </c>
      <c r="E13" s="5" t="s">
        <v>95</v>
      </c>
      <c r="F13" s="13" t="s">
        <v>36</v>
      </c>
      <c r="G13" s="13">
        <v>2024</v>
      </c>
      <c r="H13" s="13" t="s">
        <v>96</v>
      </c>
      <c r="I13" s="13">
        <v>2024</v>
      </c>
      <c r="J13" s="13" t="s">
        <v>90</v>
      </c>
      <c r="K13" s="15"/>
      <c r="L13" s="15"/>
      <c r="M13" s="18">
        <v>1</v>
      </c>
      <c r="N13" s="15"/>
      <c r="O13" s="15"/>
      <c r="P13" s="15"/>
      <c r="Q13" s="18">
        <v>1</v>
      </c>
      <c r="R13" s="15"/>
      <c r="S13" s="15"/>
      <c r="T13" s="15"/>
      <c r="U13" s="18">
        <v>1</v>
      </c>
      <c r="V13" s="15"/>
      <c r="W13" s="18">
        <v>3</v>
      </c>
      <c r="X13" s="5" t="s">
        <v>81</v>
      </c>
      <c r="Y13" s="4" t="s">
        <v>91</v>
      </c>
      <c r="Z13" s="5" t="s">
        <v>92</v>
      </c>
      <c r="AA13" s="9" t="s">
        <v>84</v>
      </c>
      <c r="AB13" s="5"/>
      <c r="AC13" s="4"/>
      <c r="AD13" s="5"/>
      <c r="AE13" s="9"/>
    </row>
    <row r="14" spans="1:32" ht="89.25" x14ac:dyDescent="0.2">
      <c r="A14" s="87"/>
      <c r="B14" s="87"/>
      <c r="C14" s="13" t="s">
        <v>97</v>
      </c>
      <c r="D14" s="13" t="s">
        <v>98</v>
      </c>
      <c r="E14" s="13" t="s">
        <v>99</v>
      </c>
      <c r="F14" s="13" t="s">
        <v>88</v>
      </c>
      <c r="G14" s="13">
        <v>2024</v>
      </c>
      <c r="H14" s="13" t="s">
        <v>89</v>
      </c>
      <c r="I14" s="13">
        <v>2024</v>
      </c>
      <c r="J14" s="13" t="s">
        <v>100</v>
      </c>
      <c r="K14" s="15">
        <v>1</v>
      </c>
      <c r="L14" s="15">
        <v>1</v>
      </c>
      <c r="M14" s="15">
        <v>1</v>
      </c>
      <c r="N14" s="15">
        <v>1</v>
      </c>
      <c r="O14" s="15">
        <v>1</v>
      </c>
      <c r="P14" s="15">
        <v>1</v>
      </c>
      <c r="Q14" s="15">
        <v>1</v>
      </c>
      <c r="R14" s="15">
        <v>1</v>
      </c>
      <c r="S14" s="15">
        <v>1</v>
      </c>
      <c r="T14" s="15">
        <v>1</v>
      </c>
      <c r="U14" s="15">
        <v>1</v>
      </c>
      <c r="V14" s="15">
        <v>1</v>
      </c>
      <c r="W14" s="7">
        <v>1</v>
      </c>
      <c r="X14" s="5" t="s">
        <v>81</v>
      </c>
      <c r="Y14" s="4" t="s">
        <v>91</v>
      </c>
      <c r="Z14" s="5" t="s">
        <v>92</v>
      </c>
      <c r="AA14" s="9" t="s">
        <v>84</v>
      </c>
      <c r="AB14" s="5"/>
      <c r="AC14" s="4"/>
      <c r="AD14" s="5"/>
      <c r="AE14" s="9"/>
    </row>
    <row r="15" spans="1:32" ht="25.5" x14ac:dyDescent="0.2">
      <c r="A15" s="87"/>
      <c r="B15" s="87"/>
      <c r="C15" s="5" t="s">
        <v>101</v>
      </c>
      <c r="D15" s="5" t="s">
        <v>102</v>
      </c>
      <c r="E15" s="5" t="s">
        <v>103</v>
      </c>
      <c r="F15" s="13" t="s">
        <v>104</v>
      </c>
      <c r="G15" s="13">
        <v>2024</v>
      </c>
      <c r="H15" s="13" t="s">
        <v>105</v>
      </c>
      <c r="I15" s="13">
        <v>2024</v>
      </c>
      <c r="J15" s="13" t="s">
        <v>106</v>
      </c>
      <c r="K15" s="18">
        <v>1</v>
      </c>
      <c r="L15" s="18">
        <v>1</v>
      </c>
      <c r="M15" s="18">
        <v>1</v>
      </c>
      <c r="N15" s="18">
        <v>1</v>
      </c>
      <c r="O15" s="18">
        <v>1</v>
      </c>
      <c r="P15" s="18">
        <v>1</v>
      </c>
      <c r="Q15" s="18">
        <v>1</v>
      </c>
      <c r="R15" s="18">
        <v>1</v>
      </c>
      <c r="S15" s="18">
        <v>1</v>
      </c>
      <c r="T15" s="18">
        <v>1</v>
      </c>
      <c r="U15" s="18">
        <v>1</v>
      </c>
      <c r="V15" s="18">
        <v>1</v>
      </c>
      <c r="W15" s="18">
        <v>12</v>
      </c>
      <c r="X15" s="5" t="s">
        <v>81</v>
      </c>
      <c r="Y15" s="4" t="s">
        <v>107</v>
      </c>
      <c r="Z15" s="5" t="s">
        <v>108</v>
      </c>
      <c r="AA15" s="9" t="s">
        <v>109</v>
      </c>
      <c r="AB15" s="5"/>
      <c r="AC15" s="4"/>
      <c r="AD15" s="5"/>
      <c r="AE15" s="9"/>
    </row>
    <row r="16" spans="1:32" ht="38.25" x14ac:dyDescent="0.2">
      <c r="A16" s="87"/>
      <c r="B16" s="88"/>
      <c r="C16" s="5" t="s">
        <v>110</v>
      </c>
      <c r="D16" s="13" t="s">
        <v>111</v>
      </c>
      <c r="E16" s="5" t="s">
        <v>112</v>
      </c>
      <c r="F16" s="13" t="s">
        <v>88</v>
      </c>
      <c r="G16" s="13">
        <v>2024</v>
      </c>
      <c r="H16" s="13" t="s">
        <v>113</v>
      </c>
      <c r="I16" s="13">
        <v>2024</v>
      </c>
      <c r="J16" s="13" t="s">
        <v>114</v>
      </c>
      <c r="K16" s="18">
        <v>1</v>
      </c>
      <c r="L16" s="18">
        <v>1</v>
      </c>
      <c r="M16" s="18">
        <v>1</v>
      </c>
      <c r="N16" s="18">
        <v>1</v>
      </c>
      <c r="O16" s="18">
        <v>1</v>
      </c>
      <c r="P16" s="18">
        <v>1</v>
      </c>
      <c r="Q16" s="18">
        <v>1</v>
      </c>
      <c r="R16" s="18">
        <v>1</v>
      </c>
      <c r="S16" s="18">
        <v>1</v>
      </c>
      <c r="T16" s="18">
        <v>1</v>
      </c>
      <c r="U16" s="18">
        <v>1</v>
      </c>
      <c r="V16" s="18">
        <v>1</v>
      </c>
      <c r="W16" s="18">
        <v>12</v>
      </c>
      <c r="X16" s="5" t="s">
        <v>81</v>
      </c>
      <c r="Y16" s="4" t="s">
        <v>115</v>
      </c>
      <c r="Z16" s="5" t="s">
        <v>116</v>
      </c>
      <c r="AA16" s="9" t="s">
        <v>117</v>
      </c>
      <c r="AB16" s="5"/>
      <c r="AC16" s="4"/>
      <c r="AD16" s="5"/>
      <c r="AE16" s="9"/>
    </row>
    <row r="17" spans="1:32" ht="76.5" x14ac:dyDescent="0.2">
      <c r="A17" s="87"/>
      <c r="B17" s="86" t="s">
        <v>118</v>
      </c>
      <c r="C17" s="5" t="s">
        <v>119</v>
      </c>
      <c r="D17" s="5" t="s">
        <v>120</v>
      </c>
      <c r="E17" s="5" t="s">
        <v>121</v>
      </c>
      <c r="F17" s="5" t="s">
        <v>36</v>
      </c>
      <c r="G17" s="19">
        <v>0.125</v>
      </c>
      <c r="H17" s="5" t="s">
        <v>71</v>
      </c>
      <c r="I17" s="5">
        <v>2024</v>
      </c>
      <c r="J17" s="10" t="s">
        <v>122</v>
      </c>
      <c r="K17" s="20">
        <v>1</v>
      </c>
      <c r="L17" s="16">
        <v>1</v>
      </c>
      <c r="M17" s="16">
        <v>1</v>
      </c>
      <c r="N17" s="16">
        <v>1</v>
      </c>
      <c r="O17" s="16">
        <v>1</v>
      </c>
      <c r="P17" s="5"/>
      <c r="Q17" s="5"/>
      <c r="R17" s="5"/>
      <c r="S17" s="5"/>
      <c r="T17" s="5"/>
      <c r="U17" s="5"/>
      <c r="V17" s="5"/>
      <c r="W17" s="7">
        <v>1</v>
      </c>
      <c r="X17" s="5" t="s">
        <v>39</v>
      </c>
      <c r="Y17" s="4" t="s">
        <v>59</v>
      </c>
      <c r="Z17" s="5" t="s">
        <v>60</v>
      </c>
      <c r="AA17" s="9" t="s">
        <v>61</v>
      </c>
      <c r="AB17" s="5"/>
      <c r="AC17" s="4"/>
      <c r="AD17" s="5"/>
      <c r="AE17" s="9"/>
    </row>
    <row r="18" spans="1:32" ht="38.25" x14ac:dyDescent="0.2">
      <c r="A18" s="87"/>
      <c r="B18" s="87"/>
      <c r="C18" s="13" t="s">
        <v>123</v>
      </c>
      <c r="D18" s="21" t="s">
        <v>124</v>
      </c>
      <c r="E18" s="22" t="s">
        <v>125</v>
      </c>
      <c r="F18" s="13" t="s">
        <v>36</v>
      </c>
      <c r="G18" s="18">
        <v>0</v>
      </c>
      <c r="H18" s="13" t="s">
        <v>105</v>
      </c>
      <c r="I18" s="5">
        <v>2024</v>
      </c>
      <c r="J18" s="13" t="s">
        <v>126</v>
      </c>
      <c r="K18" s="15"/>
      <c r="L18" s="18">
        <v>12</v>
      </c>
      <c r="M18" s="18">
        <v>9</v>
      </c>
      <c r="N18" s="18">
        <v>6</v>
      </c>
      <c r="O18" s="23"/>
      <c r="P18" s="13"/>
      <c r="Q18" s="13"/>
      <c r="R18" s="13"/>
      <c r="S18" s="13"/>
      <c r="T18" s="13"/>
      <c r="U18" s="13"/>
      <c r="V18" s="13"/>
      <c r="W18" s="24">
        <f>+L18+M18+N18</f>
        <v>27</v>
      </c>
      <c r="X18" s="21" t="s">
        <v>1</v>
      </c>
      <c r="Y18" s="21" t="s">
        <v>127</v>
      </c>
      <c r="Z18" s="21" t="s">
        <v>128</v>
      </c>
      <c r="AA18" s="25" t="s">
        <v>129</v>
      </c>
      <c r="AB18" s="13"/>
      <c r="AC18" s="13"/>
      <c r="AD18" s="13"/>
      <c r="AE18" s="26"/>
      <c r="AF18" s="27"/>
    </row>
    <row r="19" spans="1:32" ht="38.25" x14ac:dyDescent="0.2">
      <c r="A19" s="87"/>
      <c r="B19" s="87"/>
      <c r="C19" s="13" t="s">
        <v>130</v>
      </c>
      <c r="D19" s="21" t="s">
        <v>131</v>
      </c>
      <c r="E19" s="22" t="s">
        <v>132</v>
      </c>
      <c r="F19" s="13" t="s">
        <v>36</v>
      </c>
      <c r="G19" s="18">
        <v>0</v>
      </c>
      <c r="H19" s="13" t="s">
        <v>105</v>
      </c>
      <c r="I19" s="5">
        <v>2024</v>
      </c>
      <c r="J19" s="13" t="s">
        <v>126</v>
      </c>
      <c r="K19" s="15"/>
      <c r="L19" s="15"/>
      <c r="M19" s="18">
        <v>19</v>
      </c>
      <c r="N19" s="18">
        <v>8</v>
      </c>
      <c r="O19" s="23"/>
      <c r="P19" s="13"/>
      <c r="Q19" s="13"/>
      <c r="R19" s="13"/>
      <c r="S19" s="13"/>
      <c r="T19" s="13"/>
      <c r="U19" s="13"/>
      <c r="V19" s="13"/>
      <c r="W19" s="24">
        <f>+M19+N19</f>
        <v>27</v>
      </c>
      <c r="X19" s="21" t="s">
        <v>1</v>
      </c>
      <c r="Y19" s="21" t="s">
        <v>127</v>
      </c>
      <c r="Z19" s="21" t="s">
        <v>128</v>
      </c>
      <c r="AA19" s="25" t="s">
        <v>129</v>
      </c>
      <c r="AB19" s="13"/>
      <c r="AC19" s="13"/>
      <c r="AD19" s="13"/>
      <c r="AE19" s="26"/>
      <c r="AF19" s="27"/>
    </row>
    <row r="20" spans="1:32" ht="38.25" x14ac:dyDescent="0.2">
      <c r="A20" s="87"/>
      <c r="B20" s="87"/>
      <c r="C20" s="13" t="s">
        <v>133</v>
      </c>
      <c r="D20" s="13" t="s">
        <v>134</v>
      </c>
      <c r="E20" s="13" t="s">
        <v>135</v>
      </c>
      <c r="F20" s="13" t="s">
        <v>36</v>
      </c>
      <c r="G20" s="18">
        <v>0</v>
      </c>
      <c r="H20" s="13" t="s">
        <v>89</v>
      </c>
      <c r="I20" s="5">
        <v>2024</v>
      </c>
      <c r="J20" s="13" t="s">
        <v>126</v>
      </c>
      <c r="K20" s="15"/>
      <c r="L20" s="15"/>
      <c r="M20" s="15"/>
      <c r="N20" s="15"/>
      <c r="O20" s="15"/>
      <c r="P20" s="15">
        <v>1</v>
      </c>
      <c r="Q20" s="15">
        <v>1</v>
      </c>
      <c r="R20" s="15">
        <v>1</v>
      </c>
      <c r="S20" s="15"/>
      <c r="T20" s="15"/>
      <c r="U20" s="15"/>
      <c r="V20" s="15"/>
      <c r="W20" s="28">
        <v>1</v>
      </c>
      <c r="X20" s="21" t="s">
        <v>1</v>
      </c>
      <c r="Y20" s="21" t="s">
        <v>127</v>
      </c>
      <c r="Z20" s="21" t="s">
        <v>128</v>
      </c>
      <c r="AA20" s="25" t="s">
        <v>129</v>
      </c>
      <c r="AB20" s="13"/>
      <c r="AC20" s="13"/>
      <c r="AD20" s="13"/>
      <c r="AE20" s="26"/>
      <c r="AF20" s="27"/>
    </row>
    <row r="21" spans="1:32" ht="409.5" x14ac:dyDescent="0.2">
      <c r="A21" s="87"/>
      <c r="B21" s="87"/>
      <c r="C21" s="5" t="s">
        <v>136</v>
      </c>
      <c r="D21" s="5" t="s">
        <v>137</v>
      </c>
      <c r="E21" s="5" t="s">
        <v>138</v>
      </c>
      <c r="F21" s="5" t="s">
        <v>36</v>
      </c>
      <c r="G21" s="5">
        <v>5</v>
      </c>
      <c r="H21" s="5" t="s">
        <v>139</v>
      </c>
      <c r="I21" s="5">
        <v>2024</v>
      </c>
      <c r="J21" s="10" t="s">
        <v>140</v>
      </c>
      <c r="K21" s="6"/>
      <c r="L21" s="5">
        <v>1</v>
      </c>
      <c r="M21" s="5"/>
      <c r="N21" s="5">
        <v>1</v>
      </c>
      <c r="O21" s="5"/>
      <c r="P21" s="5"/>
      <c r="Q21" s="5"/>
      <c r="R21" s="5">
        <v>1</v>
      </c>
      <c r="S21" s="5"/>
      <c r="T21" s="5"/>
      <c r="U21" s="5"/>
      <c r="V21" s="5">
        <v>1</v>
      </c>
      <c r="W21" s="5">
        <v>4</v>
      </c>
      <c r="X21" s="5" t="s">
        <v>39</v>
      </c>
      <c r="Y21" s="4" t="s">
        <v>141</v>
      </c>
      <c r="Z21" s="5" t="s">
        <v>142</v>
      </c>
      <c r="AA21" s="5" t="s">
        <v>143</v>
      </c>
      <c r="AB21" s="5"/>
      <c r="AC21" s="4"/>
      <c r="AD21" s="5"/>
      <c r="AE21" s="9"/>
    </row>
    <row r="22" spans="1:32" ht="102" x14ac:dyDescent="0.2">
      <c r="A22" s="87"/>
      <c r="B22" s="87"/>
      <c r="C22" s="5" t="s">
        <v>144</v>
      </c>
      <c r="D22" s="5" t="s">
        <v>145</v>
      </c>
      <c r="E22" s="5" t="s">
        <v>146</v>
      </c>
      <c r="F22" s="5" t="s">
        <v>104</v>
      </c>
      <c r="G22" s="13" t="s">
        <v>147</v>
      </c>
      <c r="H22" s="5" t="s">
        <v>75</v>
      </c>
      <c r="I22" s="5" t="s">
        <v>148</v>
      </c>
      <c r="J22" s="5" t="s">
        <v>147</v>
      </c>
      <c r="K22" s="16">
        <v>0.05</v>
      </c>
      <c r="L22" s="16">
        <v>0.09</v>
      </c>
      <c r="M22" s="16">
        <v>0.18</v>
      </c>
      <c r="N22" s="16">
        <v>0.27</v>
      </c>
      <c r="O22" s="16">
        <v>0.36</v>
      </c>
      <c r="P22" s="16">
        <v>0.45</v>
      </c>
      <c r="Q22" s="16">
        <v>0.54</v>
      </c>
      <c r="R22" s="16">
        <v>0.63</v>
      </c>
      <c r="S22" s="16">
        <v>0.72</v>
      </c>
      <c r="T22" s="16">
        <v>0.81</v>
      </c>
      <c r="U22" s="16">
        <v>0.9</v>
      </c>
      <c r="V22" s="16">
        <v>1</v>
      </c>
      <c r="W22" s="7">
        <v>1</v>
      </c>
      <c r="X22" s="5" t="s">
        <v>77</v>
      </c>
      <c r="Y22" s="4" t="s">
        <v>149</v>
      </c>
      <c r="Z22" s="5" t="s">
        <v>150</v>
      </c>
      <c r="AA22" s="8" t="s">
        <v>151</v>
      </c>
      <c r="AB22" s="5"/>
      <c r="AC22" s="4"/>
      <c r="AD22" s="5"/>
      <c r="AE22" s="9"/>
    </row>
    <row r="23" spans="1:32" ht="63.75" x14ac:dyDescent="0.2">
      <c r="A23" s="87"/>
      <c r="B23" s="87"/>
      <c r="C23" s="13" t="s">
        <v>152</v>
      </c>
      <c r="D23" s="13" t="s">
        <v>153</v>
      </c>
      <c r="E23" s="13" t="s">
        <v>154</v>
      </c>
      <c r="F23" s="13" t="s">
        <v>36</v>
      </c>
      <c r="G23" s="13" t="s">
        <v>147</v>
      </c>
      <c r="H23" s="13" t="s">
        <v>89</v>
      </c>
      <c r="I23" s="13">
        <v>2024</v>
      </c>
      <c r="J23" s="13" t="s">
        <v>155</v>
      </c>
      <c r="K23" s="15">
        <v>0.4</v>
      </c>
      <c r="L23" s="15">
        <v>1</v>
      </c>
      <c r="M23" s="15"/>
      <c r="N23" s="15"/>
      <c r="O23" s="15"/>
      <c r="P23" s="15"/>
      <c r="Q23" s="15"/>
      <c r="R23" s="15"/>
      <c r="S23" s="15"/>
      <c r="T23" s="15"/>
      <c r="U23" s="15"/>
      <c r="V23" s="15"/>
      <c r="W23" s="28">
        <v>1</v>
      </c>
      <c r="X23" s="13" t="s">
        <v>1</v>
      </c>
      <c r="Y23" s="13" t="s">
        <v>156</v>
      </c>
      <c r="Z23" s="13" t="s">
        <v>157</v>
      </c>
      <c r="AA23" s="26" t="s">
        <v>158</v>
      </c>
      <c r="AB23" s="13"/>
      <c r="AC23" s="13"/>
      <c r="AD23" s="13"/>
      <c r="AE23" s="29"/>
      <c r="AF23" s="27"/>
    </row>
    <row r="24" spans="1:32" ht="76.5" x14ac:dyDescent="0.2">
      <c r="A24" s="87"/>
      <c r="B24" s="88"/>
      <c r="C24" s="13" t="s">
        <v>159</v>
      </c>
      <c r="D24" s="13" t="s">
        <v>160</v>
      </c>
      <c r="E24" s="13" t="s">
        <v>161</v>
      </c>
      <c r="F24" s="13" t="s">
        <v>36</v>
      </c>
      <c r="G24" s="13">
        <v>108</v>
      </c>
      <c r="H24" s="13" t="s">
        <v>162</v>
      </c>
      <c r="I24" s="13">
        <v>2024</v>
      </c>
      <c r="J24" s="13" t="s">
        <v>163</v>
      </c>
      <c r="K24" s="15"/>
      <c r="L24" s="15">
        <v>0.25</v>
      </c>
      <c r="M24" s="15">
        <v>0.3</v>
      </c>
      <c r="N24" s="15">
        <v>0.5</v>
      </c>
      <c r="O24" s="15">
        <v>0.7</v>
      </c>
      <c r="P24" s="15">
        <v>0.8</v>
      </c>
      <c r="Q24" s="15">
        <v>1</v>
      </c>
      <c r="R24" s="15">
        <v>1</v>
      </c>
      <c r="S24" s="15"/>
      <c r="T24" s="15"/>
      <c r="U24" s="15"/>
      <c r="V24" s="15"/>
      <c r="W24" s="28">
        <v>1</v>
      </c>
      <c r="X24" s="13" t="s">
        <v>1</v>
      </c>
      <c r="Y24" s="13" t="s">
        <v>156</v>
      </c>
      <c r="Z24" s="13" t="s">
        <v>164</v>
      </c>
      <c r="AA24" s="26" t="s">
        <v>165</v>
      </c>
      <c r="AB24" s="13" t="s">
        <v>77</v>
      </c>
      <c r="AC24" s="13" t="s">
        <v>166</v>
      </c>
      <c r="AD24" s="13" t="s">
        <v>167</v>
      </c>
      <c r="AE24" s="26" t="s">
        <v>168</v>
      </c>
      <c r="AF24" s="27"/>
    </row>
    <row r="25" spans="1:32" ht="38.25" x14ac:dyDescent="0.2">
      <c r="A25" s="87"/>
      <c r="B25" s="86" t="s">
        <v>169</v>
      </c>
      <c r="C25" s="13" t="s">
        <v>170</v>
      </c>
      <c r="D25" s="13" t="s">
        <v>171</v>
      </c>
      <c r="E25" s="13" t="s">
        <v>172</v>
      </c>
      <c r="F25" s="13" t="s">
        <v>88</v>
      </c>
      <c r="G25" s="13">
        <v>31</v>
      </c>
      <c r="H25" s="13" t="s">
        <v>105</v>
      </c>
      <c r="I25" s="13">
        <v>2023</v>
      </c>
      <c r="J25" s="13" t="s">
        <v>173</v>
      </c>
      <c r="K25" s="13">
        <v>161</v>
      </c>
      <c r="L25" s="13">
        <v>161</v>
      </c>
      <c r="M25" s="13">
        <v>161</v>
      </c>
      <c r="N25" s="13">
        <v>161</v>
      </c>
      <c r="O25" s="13">
        <v>161</v>
      </c>
      <c r="P25" s="13">
        <v>161</v>
      </c>
      <c r="Q25" s="13">
        <v>161</v>
      </c>
      <c r="R25" s="13">
        <v>161</v>
      </c>
      <c r="S25" s="13">
        <v>161</v>
      </c>
      <c r="T25" s="13">
        <v>161</v>
      </c>
      <c r="U25" s="13">
        <v>161</v>
      </c>
      <c r="V25" s="13">
        <v>161</v>
      </c>
      <c r="W25" s="30">
        <v>1932</v>
      </c>
      <c r="X25" s="5" t="s">
        <v>77</v>
      </c>
      <c r="Y25" s="4" t="s">
        <v>149</v>
      </c>
      <c r="Z25" s="5" t="s">
        <v>150</v>
      </c>
      <c r="AA25" s="8" t="s">
        <v>151</v>
      </c>
      <c r="AB25" s="5"/>
      <c r="AC25" s="4"/>
      <c r="AD25" s="5"/>
      <c r="AE25" s="9"/>
    </row>
    <row r="26" spans="1:32" ht="51" x14ac:dyDescent="0.2">
      <c r="A26" s="87"/>
      <c r="B26" s="87"/>
      <c r="C26" s="13" t="s">
        <v>174</v>
      </c>
      <c r="D26" s="13" t="s">
        <v>175</v>
      </c>
      <c r="E26" s="13" t="s">
        <v>176</v>
      </c>
      <c r="F26" s="13" t="s">
        <v>36</v>
      </c>
      <c r="G26" s="13" t="s">
        <v>147</v>
      </c>
      <c r="H26" s="13" t="s">
        <v>89</v>
      </c>
      <c r="I26" s="13">
        <v>2024</v>
      </c>
      <c r="J26" s="13" t="s">
        <v>155</v>
      </c>
      <c r="K26" s="15"/>
      <c r="L26" s="15">
        <v>0.4</v>
      </c>
      <c r="M26" s="15">
        <v>0.4</v>
      </c>
      <c r="N26" s="15">
        <v>1</v>
      </c>
      <c r="O26" s="15">
        <v>1</v>
      </c>
      <c r="P26" s="15">
        <v>1</v>
      </c>
      <c r="Q26" s="15">
        <v>1</v>
      </c>
      <c r="R26" s="15">
        <v>1</v>
      </c>
      <c r="S26" s="15">
        <v>1</v>
      </c>
      <c r="T26" s="15">
        <v>1</v>
      </c>
      <c r="U26" s="15">
        <v>1</v>
      </c>
      <c r="V26" s="15">
        <v>1</v>
      </c>
      <c r="W26" s="28">
        <v>1</v>
      </c>
      <c r="X26" s="13" t="s">
        <v>1</v>
      </c>
      <c r="Y26" s="13" t="s">
        <v>156</v>
      </c>
      <c r="Z26" s="13" t="s">
        <v>177</v>
      </c>
      <c r="AA26" s="26" t="s">
        <v>178</v>
      </c>
      <c r="AB26" s="13"/>
      <c r="AC26" s="13"/>
      <c r="AD26" s="13"/>
      <c r="AE26" s="29"/>
      <c r="AF26" s="27"/>
    </row>
    <row r="27" spans="1:32" ht="38.25" x14ac:dyDescent="0.2">
      <c r="A27" s="87"/>
      <c r="B27" s="87"/>
      <c r="C27" s="13" t="s">
        <v>179</v>
      </c>
      <c r="D27" s="5" t="s">
        <v>180</v>
      </c>
      <c r="E27" s="5" t="s">
        <v>181</v>
      </c>
      <c r="F27" s="13" t="s">
        <v>104</v>
      </c>
      <c r="G27" s="13">
        <v>2024</v>
      </c>
      <c r="H27" s="13" t="s">
        <v>182</v>
      </c>
      <c r="I27" s="13">
        <v>2024</v>
      </c>
      <c r="J27" s="13" t="s">
        <v>183</v>
      </c>
      <c r="K27" s="18">
        <v>1</v>
      </c>
      <c r="L27" s="18">
        <v>1</v>
      </c>
      <c r="M27" s="18">
        <v>1</v>
      </c>
      <c r="N27" s="18">
        <v>1</v>
      </c>
      <c r="O27" s="18">
        <v>1</v>
      </c>
      <c r="P27" s="18">
        <v>1</v>
      </c>
      <c r="Q27" s="18">
        <v>1</v>
      </c>
      <c r="R27" s="18">
        <v>1</v>
      </c>
      <c r="S27" s="18">
        <v>1</v>
      </c>
      <c r="T27" s="18">
        <v>1</v>
      </c>
      <c r="U27" s="18">
        <v>1</v>
      </c>
      <c r="V27" s="18">
        <v>1</v>
      </c>
      <c r="W27" s="18">
        <v>12</v>
      </c>
      <c r="X27" s="5" t="s">
        <v>81</v>
      </c>
      <c r="Y27" s="4" t="s">
        <v>184</v>
      </c>
      <c r="Z27" s="5" t="s">
        <v>185</v>
      </c>
      <c r="AA27" s="9" t="s">
        <v>186</v>
      </c>
      <c r="AB27" s="5"/>
      <c r="AC27" s="4"/>
      <c r="AD27" s="5"/>
      <c r="AE27" s="9"/>
    </row>
    <row r="28" spans="1:32" ht="63.75" x14ac:dyDescent="0.2">
      <c r="A28" s="87"/>
      <c r="B28" s="87"/>
      <c r="C28" s="13" t="s">
        <v>187</v>
      </c>
      <c r="D28" s="5" t="s">
        <v>188</v>
      </c>
      <c r="E28" s="5" t="s">
        <v>189</v>
      </c>
      <c r="F28" s="5" t="s">
        <v>36</v>
      </c>
      <c r="G28" s="5">
        <v>0</v>
      </c>
      <c r="H28" s="5" t="s">
        <v>89</v>
      </c>
      <c r="I28" s="5">
        <v>2024</v>
      </c>
      <c r="J28" s="5" t="s">
        <v>38</v>
      </c>
      <c r="K28" s="6"/>
      <c r="L28" s="7">
        <v>1</v>
      </c>
      <c r="M28" s="7">
        <v>1</v>
      </c>
      <c r="N28" s="7">
        <v>1</v>
      </c>
      <c r="O28" s="7">
        <v>1</v>
      </c>
      <c r="P28" s="7">
        <v>1</v>
      </c>
      <c r="Q28" s="7">
        <v>1</v>
      </c>
      <c r="R28" s="7">
        <v>1</v>
      </c>
      <c r="S28" s="7">
        <v>1</v>
      </c>
      <c r="T28" s="7">
        <v>1</v>
      </c>
      <c r="U28" s="7">
        <v>1</v>
      </c>
      <c r="V28" s="7">
        <v>1</v>
      </c>
      <c r="W28" s="7">
        <v>1</v>
      </c>
      <c r="X28" s="5" t="s">
        <v>39</v>
      </c>
      <c r="Y28" s="4" t="s">
        <v>40</v>
      </c>
      <c r="Z28" s="5" t="s">
        <v>41</v>
      </c>
      <c r="AA28" s="8" t="s">
        <v>42</v>
      </c>
      <c r="AB28" s="5"/>
      <c r="AC28" s="4"/>
      <c r="AD28" s="5"/>
      <c r="AE28" s="9"/>
    </row>
    <row r="29" spans="1:32" ht="38.25" x14ac:dyDescent="0.2">
      <c r="A29" s="87"/>
      <c r="B29" s="87"/>
      <c r="C29" s="13" t="s">
        <v>190</v>
      </c>
      <c r="D29" s="13" t="s">
        <v>191</v>
      </c>
      <c r="E29" s="13" t="s">
        <v>192</v>
      </c>
      <c r="F29" s="13" t="s">
        <v>193</v>
      </c>
      <c r="G29" s="13" t="s">
        <v>147</v>
      </c>
      <c r="H29" s="13" t="s">
        <v>89</v>
      </c>
      <c r="I29" s="13">
        <v>2024</v>
      </c>
      <c r="J29" s="13" t="s">
        <v>194</v>
      </c>
      <c r="K29" s="15">
        <v>0.5</v>
      </c>
      <c r="L29" s="15">
        <v>0.8</v>
      </c>
      <c r="M29" s="15">
        <v>1</v>
      </c>
      <c r="N29" s="15">
        <v>1</v>
      </c>
      <c r="O29" s="15">
        <v>1</v>
      </c>
      <c r="P29" s="15">
        <v>1</v>
      </c>
      <c r="Q29" s="15">
        <v>1</v>
      </c>
      <c r="R29" s="15">
        <v>1</v>
      </c>
      <c r="S29" s="15">
        <v>1</v>
      </c>
      <c r="T29" s="15">
        <v>1</v>
      </c>
      <c r="U29" s="15">
        <v>1</v>
      </c>
      <c r="V29" s="15">
        <v>1</v>
      </c>
      <c r="W29" s="28">
        <v>1</v>
      </c>
      <c r="X29" s="13" t="s">
        <v>1</v>
      </c>
      <c r="Y29" s="13" t="s">
        <v>156</v>
      </c>
      <c r="Z29" s="13" t="s">
        <v>195</v>
      </c>
      <c r="AA29" s="26" t="s">
        <v>196</v>
      </c>
      <c r="AB29" s="13"/>
      <c r="AC29" s="13"/>
      <c r="AD29" s="13"/>
      <c r="AE29" s="29"/>
      <c r="AF29" s="27"/>
    </row>
    <row r="30" spans="1:32" ht="63.75" x14ac:dyDescent="0.2">
      <c r="A30" s="87"/>
      <c r="B30" s="87"/>
      <c r="C30" s="13" t="s">
        <v>197</v>
      </c>
      <c r="D30" s="13" t="s">
        <v>198</v>
      </c>
      <c r="E30" s="13" t="s">
        <v>199</v>
      </c>
      <c r="F30" s="13" t="s">
        <v>104</v>
      </c>
      <c r="G30" s="13" t="s">
        <v>147</v>
      </c>
      <c r="H30" s="13" t="s">
        <v>75</v>
      </c>
      <c r="I30" s="13" t="s">
        <v>147</v>
      </c>
      <c r="J30" s="13" t="s">
        <v>147</v>
      </c>
      <c r="K30" s="15">
        <v>1</v>
      </c>
      <c r="L30" s="15">
        <v>1</v>
      </c>
      <c r="M30" s="15">
        <v>1</v>
      </c>
      <c r="N30" s="15">
        <v>1</v>
      </c>
      <c r="O30" s="15">
        <v>1</v>
      </c>
      <c r="P30" s="15">
        <v>1</v>
      </c>
      <c r="Q30" s="15">
        <v>1</v>
      </c>
      <c r="R30" s="15">
        <v>1</v>
      </c>
      <c r="S30" s="15">
        <v>1</v>
      </c>
      <c r="T30" s="15">
        <v>1</v>
      </c>
      <c r="U30" s="15">
        <v>1</v>
      </c>
      <c r="V30" s="15">
        <v>1</v>
      </c>
      <c r="W30" s="7">
        <v>1</v>
      </c>
      <c r="X30" s="5" t="s">
        <v>77</v>
      </c>
      <c r="Y30" s="4" t="s">
        <v>149</v>
      </c>
      <c r="Z30" s="5" t="s">
        <v>150</v>
      </c>
      <c r="AA30" s="8" t="s">
        <v>151</v>
      </c>
      <c r="AB30" s="5"/>
      <c r="AC30" s="4"/>
      <c r="AD30" s="5"/>
      <c r="AE30" s="9"/>
    </row>
    <row r="31" spans="1:32" ht="76.5" x14ac:dyDescent="0.2">
      <c r="A31" s="87"/>
      <c r="B31" s="87"/>
      <c r="C31" s="13" t="s">
        <v>200</v>
      </c>
      <c r="D31" s="13" t="s">
        <v>201</v>
      </c>
      <c r="E31" s="13" t="s">
        <v>202</v>
      </c>
      <c r="F31" s="13" t="s">
        <v>104</v>
      </c>
      <c r="G31" s="13" t="s">
        <v>147</v>
      </c>
      <c r="H31" s="13" t="s">
        <v>75</v>
      </c>
      <c r="I31" s="13" t="s">
        <v>148</v>
      </c>
      <c r="J31" s="13" t="s">
        <v>147</v>
      </c>
      <c r="K31" s="15">
        <v>0.05</v>
      </c>
      <c r="L31" s="15">
        <v>0.09</v>
      </c>
      <c r="M31" s="15">
        <v>0.18</v>
      </c>
      <c r="N31" s="15">
        <v>0.27</v>
      </c>
      <c r="O31" s="15">
        <v>0.36</v>
      </c>
      <c r="P31" s="15">
        <v>0.45</v>
      </c>
      <c r="Q31" s="15">
        <v>0.54</v>
      </c>
      <c r="R31" s="15">
        <v>0.63</v>
      </c>
      <c r="S31" s="15">
        <v>0.72</v>
      </c>
      <c r="T31" s="15">
        <v>0.81</v>
      </c>
      <c r="U31" s="15">
        <v>0.9</v>
      </c>
      <c r="V31" s="15">
        <v>1</v>
      </c>
      <c r="W31" s="7">
        <v>1</v>
      </c>
      <c r="X31" s="5" t="s">
        <v>77</v>
      </c>
      <c r="Y31" s="4" t="s">
        <v>203</v>
      </c>
      <c r="Z31" s="5" t="s">
        <v>150</v>
      </c>
      <c r="AA31" s="8" t="s">
        <v>151</v>
      </c>
      <c r="AB31" s="5"/>
      <c r="AC31" s="4"/>
      <c r="AD31" s="5"/>
      <c r="AE31" s="9"/>
    </row>
    <row r="32" spans="1:32" ht="38.25" x14ac:dyDescent="0.2">
      <c r="A32" s="87"/>
      <c r="B32" s="87"/>
      <c r="C32" s="13" t="s">
        <v>204</v>
      </c>
      <c r="D32" s="13" t="s">
        <v>205</v>
      </c>
      <c r="E32" s="13" t="s">
        <v>206</v>
      </c>
      <c r="F32" s="13" t="s">
        <v>36</v>
      </c>
      <c r="G32" s="13">
        <v>0</v>
      </c>
      <c r="H32" s="13" t="s">
        <v>105</v>
      </c>
      <c r="I32" s="13">
        <v>2024</v>
      </c>
      <c r="J32" s="13" t="s">
        <v>207</v>
      </c>
      <c r="K32" s="13"/>
      <c r="L32" s="13">
        <v>1</v>
      </c>
      <c r="M32" s="13">
        <v>1</v>
      </c>
      <c r="N32" s="13"/>
      <c r="O32" s="13"/>
      <c r="P32" s="13"/>
      <c r="Q32" s="13"/>
      <c r="R32" s="13"/>
      <c r="S32" s="13"/>
      <c r="T32" s="13"/>
      <c r="U32" s="13"/>
      <c r="V32" s="13"/>
      <c r="W32" s="13">
        <v>2</v>
      </c>
      <c r="X32" s="5" t="s">
        <v>77</v>
      </c>
      <c r="Y32" s="4" t="s">
        <v>208</v>
      </c>
      <c r="Z32" s="5" t="s">
        <v>209</v>
      </c>
      <c r="AA32" s="8" t="s">
        <v>210</v>
      </c>
      <c r="AB32" s="5"/>
      <c r="AC32" s="4"/>
      <c r="AD32" s="5"/>
      <c r="AE32" s="9"/>
    </row>
    <row r="33" spans="1:32" ht="25.5" x14ac:dyDescent="0.2">
      <c r="A33" s="87"/>
      <c r="B33" s="87"/>
      <c r="C33" s="13" t="s">
        <v>211</v>
      </c>
      <c r="D33" s="13" t="s">
        <v>212</v>
      </c>
      <c r="E33" s="13" t="s">
        <v>213</v>
      </c>
      <c r="F33" s="13" t="s">
        <v>36</v>
      </c>
      <c r="G33" s="13" t="s">
        <v>147</v>
      </c>
      <c r="H33" s="13" t="s">
        <v>105</v>
      </c>
      <c r="I33" s="13">
        <v>2024</v>
      </c>
      <c r="J33" s="13" t="s">
        <v>155</v>
      </c>
      <c r="K33" s="13">
        <v>1</v>
      </c>
      <c r="L33" s="13">
        <v>1</v>
      </c>
      <c r="M33" s="13">
        <v>1</v>
      </c>
      <c r="N33" s="13">
        <v>1</v>
      </c>
      <c r="O33" s="13">
        <v>1</v>
      </c>
      <c r="P33" s="13">
        <v>1</v>
      </c>
      <c r="Q33" s="13">
        <v>1</v>
      </c>
      <c r="R33" s="13">
        <v>1</v>
      </c>
      <c r="S33" s="13">
        <v>1</v>
      </c>
      <c r="T33" s="13">
        <v>1</v>
      </c>
      <c r="U33" s="13">
        <v>1</v>
      </c>
      <c r="V33" s="13">
        <v>1</v>
      </c>
      <c r="W33" s="31">
        <v>12</v>
      </c>
      <c r="X33" s="13" t="s">
        <v>1</v>
      </c>
      <c r="Y33" s="13" t="s">
        <v>156</v>
      </c>
      <c r="Z33" s="13" t="s">
        <v>214</v>
      </c>
      <c r="AA33" s="13" t="s">
        <v>215</v>
      </c>
      <c r="AB33" s="13"/>
      <c r="AC33" s="13"/>
      <c r="AD33" s="13"/>
      <c r="AE33" s="29"/>
      <c r="AF33" s="27"/>
    </row>
    <row r="34" spans="1:32" ht="25.5" x14ac:dyDescent="0.2">
      <c r="A34" s="88"/>
      <c r="B34" s="88"/>
      <c r="C34" s="13" t="s">
        <v>216</v>
      </c>
      <c r="D34" s="13" t="s">
        <v>217</v>
      </c>
      <c r="E34" s="13" t="s">
        <v>218</v>
      </c>
      <c r="F34" s="13" t="s">
        <v>36</v>
      </c>
      <c r="G34" s="13" t="s">
        <v>147</v>
      </c>
      <c r="H34" s="13" t="s">
        <v>105</v>
      </c>
      <c r="I34" s="13">
        <v>2024</v>
      </c>
      <c r="J34" s="13" t="s">
        <v>155</v>
      </c>
      <c r="K34" s="13"/>
      <c r="L34" s="13">
        <v>1</v>
      </c>
      <c r="M34" s="13">
        <v>1</v>
      </c>
      <c r="N34" s="13">
        <v>1</v>
      </c>
      <c r="O34" s="13">
        <v>1</v>
      </c>
      <c r="P34" s="13">
        <v>1</v>
      </c>
      <c r="Q34" s="13">
        <v>1</v>
      </c>
      <c r="R34" s="13">
        <v>1</v>
      </c>
      <c r="S34" s="13">
        <v>1</v>
      </c>
      <c r="T34" s="13">
        <v>1</v>
      </c>
      <c r="U34" s="13">
        <v>1</v>
      </c>
      <c r="V34" s="13">
        <v>1</v>
      </c>
      <c r="W34" s="31">
        <v>11</v>
      </c>
      <c r="X34" s="13" t="s">
        <v>1</v>
      </c>
      <c r="Y34" s="13" t="s">
        <v>156</v>
      </c>
      <c r="Z34" s="13" t="s">
        <v>219</v>
      </c>
      <c r="AA34" s="26" t="s">
        <v>220</v>
      </c>
      <c r="AB34" s="13"/>
      <c r="AC34" s="13"/>
      <c r="AD34" s="13"/>
      <c r="AE34" s="29"/>
      <c r="AF34" s="27"/>
    </row>
    <row r="35" spans="1:32" ht="51" x14ac:dyDescent="0.2">
      <c r="A35" s="89" t="s">
        <v>221</v>
      </c>
      <c r="B35" s="89" t="s">
        <v>222</v>
      </c>
      <c r="C35" s="32" t="s">
        <v>223</v>
      </c>
      <c r="D35" s="32" t="s">
        <v>224</v>
      </c>
      <c r="E35" s="33" t="s">
        <v>225</v>
      </c>
      <c r="F35" s="32" t="s">
        <v>36</v>
      </c>
      <c r="G35" s="32" t="s">
        <v>147</v>
      </c>
      <c r="H35" s="32" t="s">
        <v>75</v>
      </c>
      <c r="I35" s="32">
        <v>2024</v>
      </c>
      <c r="J35" s="34" t="s">
        <v>226</v>
      </c>
      <c r="K35" s="35"/>
      <c r="L35" s="36">
        <v>1</v>
      </c>
      <c r="M35" s="36">
        <v>1</v>
      </c>
      <c r="N35" s="36">
        <v>1</v>
      </c>
      <c r="O35" s="36">
        <v>1</v>
      </c>
      <c r="P35" s="36">
        <v>1</v>
      </c>
      <c r="Q35" s="36">
        <v>1</v>
      </c>
      <c r="R35" s="36">
        <v>1</v>
      </c>
      <c r="S35" s="36">
        <v>1</v>
      </c>
      <c r="T35" s="36">
        <v>1</v>
      </c>
      <c r="U35" s="36">
        <v>1</v>
      </c>
      <c r="V35" s="36">
        <v>1</v>
      </c>
      <c r="W35" s="37">
        <v>1</v>
      </c>
      <c r="X35" s="33" t="s">
        <v>1</v>
      </c>
      <c r="Y35" s="38" t="s">
        <v>227</v>
      </c>
      <c r="Z35" s="33" t="s">
        <v>228</v>
      </c>
      <c r="AA35" s="39" t="s">
        <v>229</v>
      </c>
      <c r="AB35" s="33"/>
      <c r="AC35" s="38"/>
      <c r="AD35" s="33"/>
      <c r="AE35" s="40"/>
      <c r="AF35" s="41"/>
    </row>
    <row r="36" spans="1:32" ht="63.75" x14ac:dyDescent="0.2">
      <c r="A36" s="90"/>
      <c r="B36" s="90"/>
      <c r="C36" s="32" t="s">
        <v>230</v>
      </c>
      <c r="D36" s="32" t="s">
        <v>231</v>
      </c>
      <c r="E36" s="38" t="s">
        <v>232</v>
      </c>
      <c r="F36" s="32" t="s">
        <v>36</v>
      </c>
      <c r="G36" s="42">
        <v>0</v>
      </c>
      <c r="H36" s="32" t="s">
        <v>89</v>
      </c>
      <c r="I36" s="32">
        <v>2024</v>
      </c>
      <c r="J36" s="32" t="s">
        <v>147</v>
      </c>
      <c r="K36" s="32"/>
      <c r="L36" s="42">
        <v>1</v>
      </c>
      <c r="M36" s="42"/>
      <c r="N36" s="42">
        <v>1</v>
      </c>
      <c r="O36" s="42"/>
      <c r="P36" s="42"/>
      <c r="Q36" s="42"/>
      <c r="R36" s="42">
        <v>1</v>
      </c>
      <c r="S36" s="42"/>
      <c r="T36" s="42"/>
      <c r="U36" s="42"/>
      <c r="V36" s="42">
        <v>1</v>
      </c>
      <c r="W36" s="37">
        <v>1</v>
      </c>
      <c r="X36" s="33" t="s">
        <v>77</v>
      </c>
      <c r="Y36" s="38" t="s">
        <v>233</v>
      </c>
      <c r="Z36" s="33" t="s">
        <v>234</v>
      </c>
      <c r="AA36" s="39" t="s">
        <v>235</v>
      </c>
      <c r="AB36" s="33"/>
      <c r="AC36" s="38"/>
      <c r="AD36" s="33"/>
      <c r="AE36" s="40"/>
      <c r="AF36" s="41"/>
    </row>
    <row r="37" spans="1:32" ht="38.25" x14ac:dyDescent="0.2">
      <c r="A37" s="90"/>
      <c r="B37" s="90"/>
      <c r="C37" s="32" t="s">
        <v>236</v>
      </c>
      <c r="D37" s="43" t="s">
        <v>237</v>
      </c>
      <c r="E37" s="43" t="s">
        <v>238</v>
      </c>
      <c r="F37" s="43" t="s">
        <v>36</v>
      </c>
      <c r="G37" s="43">
        <v>37</v>
      </c>
      <c r="H37" s="43" t="s">
        <v>105</v>
      </c>
      <c r="I37" s="43">
        <v>2024</v>
      </c>
      <c r="J37" s="43" t="s">
        <v>239</v>
      </c>
      <c r="K37" s="44">
        <v>45</v>
      </c>
      <c r="L37" s="44">
        <v>40</v>
      </c>
      <c r="M37" s="44">
        <v>20</v>
      </c>
      <c r="N37" s="44">
        <v>25</v>
      </c>
      <c r="O37" s="44">
        <v>25</v>
      </c>
      <c r="P37" s="44">
        <v>25</v>
      </c>
      <c r="Q37" s="44">
        <v>30</v>
      </c>
      <c r="R37" s="44">
        <v>30</v>
      </c>
      <c r="S37" s="44">
        <v>30</v>
      </c>
      <c r="T37" s="44">
        <v>30</v>
      </c>
      <c r="U37" s="44">
        <v>30</v>
      </c>
      <c r="V37" s="44">
        <v>30</v>
      </c>
      <c r="W37" s="45">
        <v>360</v>
      </c>
      <c r="X37" s="43" t="s">
        <v>1</v>
      </c>
      <c r="Y37" s="43" t="s">
        <v>239</v>
      </c>
      <c r="Z37" s="43" t="s">
        <v>240</v>
      </c>
      <c r="AA37" s="46" t="s">
        <v>241</v>
      </c>
      <c r="AB37" s="43"/>
      <c r="AC37" s="32"/>
      <c r="AD37" s="32"/>
      <c r="AE37" s="47"/>
      <c r="AF37" s="48"/>
    </row>
    <row r="38" spans="1:32" ht="51" x14ac:dyDescent="0.2">
      <c r="A38" s="90"/>
      <c r="B38" s="90"/>
      <c r="C38" s="32" t="s">
        <v>242</v>
      </c>
      <c r="D38" s="32" t="s">
        <v>243</v>
      </c>
      <c r="E38" s="38" t="s">
        <v>244</v>
      </c>
      <c r="F38" s="32" t="s">
        <v>36</v>
      </c>
      <c r="G38" s="42">
        <v>0</v>
      </c>
      <c r="H38" s="32" t="s">
        <v>89</v>
      </c>
      <c r="I38" s="32">
        <v>2024</v>
      </c>
      <c r="J38" s="32" t="s">
        <v>147</v>
      </c>
      <c r="K38" s="32"/>
      <c r="L38" s="42">
        <v>0.5</v>
      </c>
      <c r="M38" s="42">
        <v>0.5</v>
      </c>
      <c r="N38" s="42"/>
      <c r="O38" s="42"/>
      <c r="P38" s="42"/>
      <c r="Q38" s="42"/>
      <c r="R38" s="42"/>
      <c r="S38" s="42"/>
      <c r="T38" s="42"/>
      <c r="U38" s="42"/>
      <c r="V38" s="42"/>
      <c r="W38" s="37">
        <v>1</v>
      </c>
      <c r="X38" s="33" t="s">
        <v>77</v>
      </c>
      <c r="Y38" s="38" t="s">
        <v>245</v>
      </c>
      <c r="Z38" s="33" t="s">
        <v>209</v>
      </c>
      <c r="AA38" s="39" t="s">
        <v>210</v>
      </c>
      <c r="AB38" s="33"/>
      <c r="AC38" s="38"/>
      <c r="AD38" s="33"/>
      <c r="AE38" s="40"/>
      <c r="AF38" s="41"/>
    </row>
    <row r="39" spans="1:32" ht="63.75" x14ac:dyDescent="0.2">
      <c r="A39" s="90"/>
      <c r="B39" s="90"/>
      <c r="C39" s="32" t="s">
        <v>246</v>
      </c>
      <c r="D39" s="32" t="s">
        <v>247</v>
      </c>
      <c r="E39" s="38" t="s">
        <v>248</v>
      </c>
      <c r="F39" s="32" t="s">
        <v>104</v>
      </c>
      <c r="G39" s="42">
        <v>0</v>
      </c>
      <c r="H39" s="32" t="s">
        <v>89</v>
      </c>
      <c r="I39" s="32">
        <v>2024</v>
      </c>
      <c r="J39" s="32" t="s">
        <v>249</v>
      </c>
      <c r="K39" s="42">
        <v>1</v>
      </c>
      <c r="L39" s="42">
        <v>1</v>
      </c>
      <c r="M39" s="42">
        <v>1</v>
      </c>
      <c r="N39" s="42">
        <v>1</v>
      </c>
      <c r="O39" s="42">
        <v>1</v>
      </c>
      <c r="P39" s="42">
        <v>1</v>
      </c>
      <c r="Q39" s="42">
        <v>1</v>
      </c>
      <c r="R39" s="42">
        <v>1</v>
      </c>
      <c r="S39" s="42">
        <v>1</v>
      </c>
      <c r="T39" s="42">
        <v>1</v>
      </c>
      <c r="U39" s="42">
        <v>1</v>
      </c>
      <c r="V39" s="42">
        <v>1</v>
      </c>
      <c r="W39" s="37">
        <v>1</v>
      </c>
      <c r="X39" s="33" t="s">
        <v>77</v>
      </c>
      <c r="Y39" s="38" t="s">
        <v>250</v>
      </c>
      <c r="Z39" s="33" t="s">
        <v>251</v>
      </c>
      <c r="AA39" s="40" t="s">
        <v>252</v>
      </c>
      <c r="AB39" s="33"/>
      <c r="AC39" s="38"/>
      <c r="AD39" s="33"/>
      <c r="AE39" s="40"/>
      <c r="AF39" s="41"/>
    </row>
    <row r="40" spans="1:32" ht="51" x14ac:dyDescent="0.2">
      <c r="A40" s="90"/>
      <c r="B40" s="90"/>
      <c r="C40" s="32" t="s">
        <v>253</v>
      </c>
      <c r="D40" s="32" t="s">
        <v>254</v>
      </c>
      <c r="E40" s="38" t="s">
        <v>255</v>
      </c>
      <c r="F40" s="32" t="s">
        <v>36</v>
      </c>
      <c r="G40" s="32" t="s">
        <v>147</v>
      </c>
      <c r="H40" s="32" t="s">
        <v>256</v>
      </c>
      <c r="I40" s="33" t="s">
        <v>148</v>
      </c>
      <c r="J40" s="34" t="s">
        <v>226</v>
      </c>
      <c r="K40" s="49"/>
      <c r="L40" s="42"/>
      <c r="M40" s="50">
        <v>1</v>
      </c>
      <c r="N40" s="50"/>
      <c r="O40" s="50"/>
      <c r="P40" s="50"/>
      <c r="Q40" s="50"/>
      <c r="R40" s="50"/>
      <c r="S40" s="50"/>
      <c r="T40" s="50"/>
      <c r="U40" s="50"/>
      <c r="V40" s="50"/>
      <c r="W40" s="50">
        <v>1</v>
      </c>
      <c r="X40" s="33" t="s">
        <v>1</v>
      </c>
      <c r="Y40" s="38" t="s">
        <v>156</v>
      </c>
      <c r="Z40" s="33" t="s">
        <v>157</v>
      </c>
      <c r="AA40" s="39" t="s">
        <v>158</v>
      </c>
      <c r="AB40" s="33"/>
      <c r="AC40" s="38"/>
      <c r="AD40" s="33"/>
      <c r="AE40" s="40"/>
      <c r="AF40" s="41"/>
    </row>
    <row r="41" spans="1:32" ht="63.75" x14ac:dyDescent="0.2">
      <c r="A41" s="90"/>
      <c r="B41" s="91"/>
      <c r="C41" s="32" t="s">
        <v>257</v>
      </c>
      <c r="D41" s="32" t="s">
        <v>258</v>
      </c>
      <c r="E41" s="38" t="s">
        <v>259</v>
      </c>
      <c r="F41" s="32" t="s">
        <v>104</v>
      </c>
      <c r="G41" s="42">
        <v>0.9</v>
      </c>
      <c r="H41" s="32" t="s">
        <v>89</v>
      </c>
      <c r="I41" s="32">
        <v>2024</v>
      </c>
      <c r="J41" s="32" t="s">
        <v>249</v>
      </c>
      <c r="K41" s="32"/>
      <c r="L41" s="42" t="s">
        <v>260</v>
      </c>
      <c r="M41" s="42" t="s">
        <v>261</v>
      </c>
      <c r="N41" s="42" t="s">
        <v>262</v>
      </c>
      <c r="O41" s="42" t="s">
        <v>263</v>
      </c>
      <c r="P41" s="42" t="s">
        <v>264</v>
      </c>
      <c r="Q41" s="51"/>
      <c r="R41" s="51"/>
      <c r="S41" s="51"/>
      <c r="T41" s="51"/>
      <c r="U41" s="51"/>
      <c r="V41" s="51"/>
      <c r="W41" s="32" t="s">
        <v>264</v>
      </c>
      <c r="X41" s="33" t="s">
        <v>77</v>
      </c>
      <c r="Y41" s="38" t="s">
        <v>250</v>
      </c>
      <c r="Z41" s="33" t="s">
        <v>251</v>
      </c>
      <c r="AA41" s="40" t="s">
        <v>252</v>
      </c>
      <c r="AB41" s="33"/>
      <c r="AC41" s="38"/>
      <c r="AD41" s="33"/>
      <c r="AE41" s="40"/>
      <c r="AF41" s="41"/>
    </row>
    <row r="42" spans="1:32" ht="63.75" x14ac:dyDescent="0.2">
      <c r="A42" s="90"/>
      <c r="B42" s="89" t="s">
        <v>265</v>
      </c>
      <c r="C42" s="32" t="s">
        <v>266</v>
      </c>
      <c r="D42" s="32" t="s">
        <v>267</v>
      </c>
      <c r="E42" s="33" t="s">
        <v>268</v>
      </c>
      <c r="F42" s="33" t="s">
        <v>36</v>
      </c>
      <c r="G42" s="33">
        <v>0</v>
      </c>
      <c r="H42" s="33" t="s">
        <v>89</v>
      </c>
      <c r="I42" s="33">
        <v>2024</v>
      </c>
      <c r="J42" s="34" t="s">
        <v>269</v>
      </c>
      <c r="K42" s="35"/>
      <c r="L42" s="36">
        <v>1</v>
      </c>
      <c r="M42" s="36">
        <v>1</v>
      </c>
      <c r="N42" s="36">
        <v>1</v>
      </c>
      <c r="O42" s="36">
        <v>1</v>
      </c>
      <c r="P42" s="36">
        <v>1</v>
      </c>
      <c r="Q42" s="36">
        <v>1</v>
      </c>
      <c r="R42" s="36">
        <v>1</v>
      </c>
      <c r="S42" s="36">
        <v>1</v>
      </c>
      <c r="T42" s="36">
        <v>1</v>
      </c>
      <c r="U42" s="36">
        <v>1</v>
      </c>
      <c r="V42" s="36">
        <v>1</v>
      </c>
      <c r="W42" s="37">
        <v>1</v>
      </c>
      <c r="X42" s="33" t="s">
        <v>39</v>
      </c>
      <c r="Y42" s="38" t="s">
        <v>270</v>
      </c>
      <c r="Z42" s="33" t="s">
        <v>271</v>
      </c>
      <c r="AA42" s="40" t="s">
        <v>272</v>
      </c>
      <c r="AB42" s="33"/>
      <c r="AC42" s="38"/>
      <c r="AD42" s="33"/>
      <c r="AE42" s="40"/>
      <c r="AF42" s="41"/>
    </row>
    <row r="43" spans="1:32" ht="51" x14ac:dyDescent="0.2">
      <c r="A43" s="90"/>
      <c r="B43" s="90"/>
      <c r="C43" s="32" t="s">
        <v>273</v>
      </c>
      <c r="D43" s="32" t="s">
        <v>274</v>
      </c>
      <c r="E43" s="33" t="s">
        <v>275</v>
      </c>
      <c r="F43" s="32" t="s">
        <v>36</v>
      </c>
      <c r="G43" s="32" t="s">
        <v>147</v>
      </c>
      <c r="H43" s="32" t="s">
        <v>75</v>
      </c>
      <c r="I43" s="32">
        <v>2024</v>
      </c>
      <c r="J43" s="34" t="s">
        <v>226</v>
      </c>
      <c r="K43" s="35"/>
      <c r="L43" s="36">
        <v>0.5</v>
      </c>
      <c r="M43" s="36">
        <v>0.5</v>
      </c>
      <c r="N43" s="36">
        <v>0.5</v>
      </c>
      <c r="O43" s="36">
        <v>0.5</v>
      </c>
      <c r="P43" s="36">
        <v>0.5</v>
      </c>
      <c r="Q43" s="36">
        <v>0.5</v>
      </c>
      <c r="R43" s="36">
        <v>0.5</v>
      </c>
      <c r="S43" s="36">
        <v>0.5</v>
      </c>
      <c r="T43" s="36">
        <v>0.5</v>
      </c>
      <c r="U43" s="36">
        <v>0.5</v>
      </c>
      <c r="V43" s="36">
        <v>0.5</v>
      </c>
      <c r="W43" s="36">
        <v>0.5</v>
      </c>
      <c r="X43" s="33" t="s">
        <v>1</v>
      </c>
      <c r="Y43" s="38" t="s">
        <v>276</v>
      </c>
      <c r="Z43" s="33" t="s">
        <v>277</v>
      </c>
      <c r="AA43" s="39" t="s">
        <v>278</v>
      </c>
      <c r="AB43" s="33"/>
      <c r="AC43" s="38"/>
      <c r="AD43" s="33"/>
      <c r="AE43" s="40"/>
      <c r="AF43" s="41"/>
    </row>
    <row r="44" spans="1:32" ht="38.25" x14ac:dyDescent="0.2">
      <c r="A44" s="90"/>
      <c r="B44" s="90"/>
      <c r="C44" s="44" t="s">
        <v>279</v>
      </c>
      <c r="D44" s="44" t="s">
        <v>280</v>
      </c>
      <c r="E44" s="44" t="s">
        <v>281</v>
      </c>
      <c r="F44" s="45" t="s">
        <v>193</v>
      </c>
      <c r="G44" s="45">
        <v>7</v>
      </c>
      <c r="H44" s="45" t="s">
        <v>105</v>
      </c>
      <c r="I44" s="45">
        <v>2024</v>
      </c>
      <c r="J44" s="45" t="s">
        <v>239</v>
      </c>
      <c r="K44" s="52">
        <v>7</v>
      </c>
      <c r="L44" s="45">
        <v>10</v>
      </c>
      <c r="M44" s="45">
        <v>10</v>
      </c>
      <c r="N44" s="45">
        <v>10</v>
      </c>
      <c r="O44" s="45">
        <v>10</v>
      </c>
      <c r="P44" s="45">
        <v>10</v>
      </c>
      <c r="Q44" s="45">
        <v>10</v>
      </c>
      <c r="R44" s="45">
        <v>10</v>
      </c>
      <c r="S44" s="45">
        <v>10</v>
      </c>
      <c r="T44" s="45">
        <v>10</v>
      </c>
      <c r="U44" s="45">
        <v>10</v>
      </c>
      <c r="V44" s="45">
        <v>10</v>
      </c>
      <c r="W44" s="45">
        <v>117</v>
      </c>
      <c r="X44" s="44" t="s">
        <v>1</v>
      </c>
      <c r="Y44" s="44" t="s">
        <v>282</v>
      </c>
      <c r="Z44" s="44" t="s">
        <v>283</v>
      </c>
      <c r="AA44" s="53" t="s">
        <v>284</v>
      </c>
      <c r="AB44" s="54"/>
      <c r="AC44" s="55"/>
      <c r="AD44" s="55"/>
      <c r="AE44" s="56"/>
      <c r="AF44" s="57"/>
    </row>
    <row r="45" spans="1:32" ht="102" x14ac:dyDescent="0.2">
      <c r="A45" s="90"/>
      <c r="B45" s="90"/>
      <c r="C45" s="32" t="s">
        <v>285</v>
      </c>
      <c r="D45" s="32" t="s">
        <v>286</v>
      </c>
      <c r="E45" s="38" t="s">
        <v>287</v>
      </c>
      <c r="F45" s="32" t="s">
        <v>36</v>
      </c>
      <c r="G45" s="42">
        <v>0</v>
      </c>
      <c r="H45" s="32" t="s">
        <v>89</v>
      </c>
      <c r="I45" s="32">
        <v>2024</v>
      </c>
      <c r="J45" s="32" t="s">
        <v>147</v>
      </c>
      <c r="K45" s="32"/>
      <c r="L45" s="58">
        <v>1</v>
      </c>
      <c r="M45" s="58">
        <v>1</v>
      </c>
      <c r="N45" s="58">
        <v>1</v>
      </c>
      <c r="O45" s="58">
        <v>1</v>
      </c>
      <c r="P45" s="58">
        <v>1</v>
      </c>
      <c r="Q45" s="58">
        <v>1</v>
      </c>
      <c r="R45" s="58">
        <v>1</v>
      </c>
      <c r="S45" s="58">
        <v>1</v>
      </c>
      <c r="T45" s="58">
        <v>1</v>
      </c>
      <c r="U45" s="58">
        <v>1</v>
      </c>
      <c r="V45" s="58">
        <v>1</v>
      </c>
      <c r="W45" s="59">
        <v>1</v>
      </c>
      <c r="X45" s="33" t="s">
        <v>77</v>
      </c>
      <c r="Y45" s="38" t="s">
        <v>288</v>
      </c>
      <c r="Z45" s="33" t="s">
        <v>289</v>
      </c>
      <c r="AA45" s="39" t="s">
        <v>290</v>
      </c>
      <c r="AB45" s="33"/>
      <c r="AC45" s="38"/>
      <c r="AD45" s="33"/>
      <c r="AE45" s="40"/>
      <c r="AF45" s="41"/>
    </row>
    <row r="46" spans="1:32" ht="76.5" x14ac:dyDescent="0.2">
      <c r="A46" s="90"/>
      <c r="B46" s="90"/>
      <c r="C46" s="32" t="s">
        <v>291</v>
      </c>
      <c r="D46" s="32" t="s">
        <v>292</v>
      </c>
      <c r="E46" s="33" t="s">
        <v>293</v>
      </c>
      <c r="F46" s="32" t="s">
        <v>36</v>
      </c>
      <c r="G46" s="32" t="s">
        <v>147</v>
      </c>
      <c r="H46" s="32" t="s">
        <v>89</v>
      </c>
      <c r="I46" s="32">
        <v>2024</v>
      </c>
      <c r="J46" s="32" t="s">
        <v>147</v>
      </c>
      <c r="K46" s="35"/>
      <c r="L46" s="36">
        <v>1</v>
      </c>
      <c r="M46" s="36">
        <v>1</v>
      </c>
      <c r="N46" s="36">
        <v>1</v>
      </c>
      <c r="O46" s="36">
        <v>1</v>
      </c>
      <c r="P46" s="36">
        <v>1</v>
      </c>
      <c r="Q46" s="36">
        <v>1</v>
      </c>
      <c r="R46" s="36">
        <v>1</v>
      </c>
      <c r="S46" s="36">
        <v>1</v>
      </c>
      <c r="T46" s="36">
        <v>1</v>
      </c>
      <c r="U46" s="36">
        <v>1</v>
      </c>
      <c r="V46" s="36">
        <v>1</v>
      </c>
      <c r="W46" s="37">
        <v>1</v>
      </c>
      <c r="X46" s="33" t="s">
        <v>1</v>
      </c>
      <c r="Y46" s="38" t="s">
        <v>294</v>
      </c>
      <c r="Z46" s="33" t="s">
        <v>228</v>
      </c>
      <c r="AA46" s="39" t="s">
        <v>229</v>
      </c>
      <c r="AB46" s="33"/>
      <c r="AC46" s="38"/>
      <c r="AD46" s="33"/>
      <c r="AE46" s="40"/>
      <c r="AF46" s="41"/>
    </row>
    <row r="47" spans="1:32" ht="63.75" x14ac:dyDescent="0.2">
      <c r="A47" s="90"/>
      <c r="B47" s="90"/>
      <c r="C47" s="32" t="s">
        <v>295</v>
      </c>
      <c r="D47" s="32" t="s">
        <v>296</v>
      </c>
      <c r="E47" s="38" t="s">
        <v>297</v>
      </c>
      <c r="F47" s="32" t="s">
        <v>104</v>
      </c>
      <c r="G47" s="32">
        <v>2024</v>
      </c>
      <c r="H47" s="32" t="s">
        <v>89</v>
      </c>
      <c r="I47" s="32">
        <v>2024</v>
      </c>
      <c r="J47" s="32" t="s">
        <v>298</v>
      </c>
      <c r="K47" s="32"/>
      <c r="L47" s="42">
        <v>1</v>
      </c>
      <c r="M47" s="42">
        <v>1</v>
      </c>
      <c r="N47" s="42">
        <v>1</v>
      </c>
      <c r="O47" s="42">
        <v>1</v>
      </c>
      <c r="P47" s="42">
        <v>1</v>
      </c>
      <c r="Q47" s="42">
        <v>1</v>
      </c>
      <c r="R47" s="42"/>
      <c r="S47" s="42"/>
      <c r="T47" s="42"/>
      <c r="U47" s="42"/>
      <c r="V47" s="42"/>
      <c r="W47" s="37">
        <v>1</v>
      </c>
      <c r="X47" s="33" t="s">
        <v>77</v>
      </c>
      <c r="Y47" s="38" t="s">
        <v>288</v>
      </c>
      <c r="Z47" s="33" t="s">
        <v>289</v>
      </c>
      <c r="AA47" s="39" t="s">
        <v>290</v>
      </c>
      <c r="AB47" s="33"/>
      <c r="AC47" s="38"/>
      <c r="AD47" s="33"/>
      <c r="AE47" s="40"/>
      <c r="AF47" s="41"/>
    </row>
    <row r="48" spans="1:32" ht="51" x14ac:dyDescent="0.2">
      <c r="A48" s="90"/>
      <c r="B48" s="91"/>
      <c r="C48" s="32" t="s">
        <v>299</v>
      </c>
      <c r="D48" s="32" t="s">
        <v>300</v>
      </c>
      <c r="E48" s="38" t="s">
        <v>301</v>
      </c>
      <c r="F48" s="32" t="s">
        <v>36</v>
      </c>
      <c r="G48" s="42">
        <v>1</v>
      </c>
      <c r="H48" s="32" t="s">
        <v>89</v>
      </c>
      <c r="I48" s="32">
        <v>2024</v>
      </c>
      <c r="J48" s="32" t="s">
        <v>302</v>
      </c>
      <c r="K48" s="42">
        <v>1</v>
      </c>
      <c r="L48" s="42">
        <v>1</v>
      </c>
      <c r="M48" s="42">
        <v>1</v>
      </c>
      <c r="N48" s="42">
        <v>1</v>
      </c>
      <c r="O48" s="42">
        <v>1</v>
      </c>
      <c r="P48" s="42">
        <v>1</v>
      </c>
      <c r="Q48" s="42">
        <v>1</v>
      </c>
      <c r="R48" s="42">
        <v>1</v>
      </c>
      <c r="S48" s="42">
        <v>1</v>
      </c>
      <c r="T48" s="42">
        <v>1</v>
      </c>
      <c r="U48" s="42">
        <v>1</v>
      </c>
      <c r="V48" s="42">
        <v>1</v>
      </c>
      <c r="W48" s="37">
        <v>1</v>
      </c>
      <c r="X48" s="33" t="s">
        <v>39</v>
      </c>
      <c r="Y48" s="38" t="s">
        <v>303</v>
      </c>
      <c r="Z48" s="33" t="s">
        <v>304</v>
      </c>
      <c r="AA48" s="40" t="s">
        <v>305</v>
      </c>
      <c r="AB48" s="33" t="s">
        <v>306</v>
      </c>
      <c r="AC48" s="38" t="s">
        <v>307</v>
      </c>
      <c r="AD48" s="33"/>
      <c r="AE48" s="40"/>
      <c r="AF48" s="41"/>
    </row>
    <row r="49" spans="1:32" ht="76.5" x14ac:dyDescent="0.2">
      <c r="A49" s="90"/>
      <c r="B49" s="89" t="s">
        <v>308</v>
      </c>
      <c r="C49" s="32" t="s">
        <v>309</v>
      </c>
      <c r="D49" s="32" t="s">
        <v>310</v>
      </c>
      <c r="E49" s="33" t="s">
        <v>311</v>
      </c>
      <c r="F49" s="32" t="s">
        <v>36</v>
      </c>
      <c r="G49" s="32" t="s">
        <v>147</v>
      </c>
      <c r="H49" s="32" t="s">
        <v>89</v>
      </c>
      <c r="I49" s="32">
        <v>2024</v>
      </c>
      <c r="J49" s="32" t="s">
        <v>147</v>
      </c>
      <c r="K49" s="35"/>
      <c r="L49" s="36">
        <v>1</v>
      </c>
      <c r="M49" s="36">
        <v>1</v>
      </c>
      <c r="N49" s="36">
        <v>1</v>
      </c>
      <c r="O49" s="36">
        <v>1</v>
      </c>
      <c r="P49" s="36">
        <v>1</v>
      </c>
      <c r="Q49" s="36">
        <v>1</v>
      </c>
      <c r="R49" s="36">
        <v>1</v>
      </c>
      <c r="S49" s="36">
        <v>1</v>
      </c>
      <c r="T49" s="36">
        <v>1</v>
      </c>
      <c r="U49" s="36">
        <v>1</v>
      </c>
      <c r="V49" s="36">
        <v>1</v>
      </c>
      <c r="W49" s="37">
        <v>1</v>
      </c>
      <c r="X49" s="33" t="s">
        <v>1</v>
      </c>
      <c r="Y49" s="38" t="s">
        <v>312</v>
      </c>
      <c r="Z49" s="33" t="s">
        <v>313</v>
      </c>
      <c r="AA49" s="39" t="s">
        <v>314</v>
      </c>
      <c r="AB49" s="33" t="s">
        <v>315</v>
      </c>
      <c r="AC49" s="38" t="s">
        <v>316</v>
      </c>
      <c r="AD49" s="33" t="s">
        <v>317</v>
      </c>
      <c r="AE49" s="39" t="s">
        <v>318</v>
      </c>
      <c r="AF49" s="41"/>
    </row>
    <row r="50" spans="1:32" ht="63.75" x14ac:dyDescent="0.2">
      <c r="A50" s="90"/>
      <c r="B50" s="90"/>
      <c r="C50" s="32" t="s">
        <v>319</v>
      </c>
      <c r="D50" s="32" t="s">
        <v>320</v>
      </c>
      <c r="E50" s="32" t="s">
        <v>321</v>
      </c>
      <c r="F50" s="32" t="s">
        <v>36</v>
      </c>
      <c r="G50" s="32" t="s">
        <v>147</v>
      </c>
      <c r="H50" s="32" t="s">
        <v>89</v>
      </c>
      <c r="I50" s="32">
        <v>2024</v>
      </c>
      <c r="J50" s="32" t="s">
        <v>147</v>
      </c>
      <c r="K50" s="32"/>
      <c r="L50" s="42">
        <v>1</v>
      </c>
      <c r="M50" s="42">
        <v>1</v>
      </c>
      <c r="N50" s="42">
        <v>1</v>
      </c>
      <c r="O50" s="42">
        <v>1</v>
      </c>
      <c r="P50" s="42">
        <v>1</v>
      </c>
      <c r="Q50" s="42">
        <v>1</v>
      </c>
      <c r="R50" s="42">
        <v>1</v>
      </c>
      <c r="S50" s="42">
        <v>1</v>
      </c>
      <c r="T50" s="42">
        <v>1</v>
      </c>
      <c r="U50" s="42">
        <v>1</v>
      </c>
      <c r="V50" s="42">
        <v>1</v>
      </c>
      <c r="W50" s="58">
        <v>1</v>
      </c>
      <c r="X50" s="32" t="s">
        <v>1</v>
      </c>
      <c r="Y50" s="32" t="s">
        <v>322</v>
      </c>
      <c r="Z50" s="32" t="s">
        <v>323</v>
      </c>
      <c r="AA50" s="60" t="s">
        <v>324</v>
      </c>
      <c r="AB50" s="32"/>
      <c r="AC50" s="32"/>
      <c r="AD50" s="32"/>
      <c r="AE50" s="47"/>
      <c r="AF50" s="48"/>
    </row>
    <row r="51" spans="1:32" ht="51" x14ac:dyDescent="0.2">
      <c r="A51" s="90"/>
      <c r="B51" s="90"/>
      <c r="C51" s="32" t="s">
        <v>325</v>
      </c>
      <c r="D51" s="32" t="s">
        <v>326</v>
      </c>
      <c r="E51" s="38" t="s">
        <v>327</v>
      </c>
      <c r="F51" s="32" t="s">
        <v>36</v>
      </c>
      <c r="G51" s="32">
        <v>9</v>
      </c>
      <c r="H51" s="32" t="s">
        <v>328</v>
      </c>
      <c r="I51" s="32">
        <v>2024</v>
      </c>
      <c r="J51" s="60" t="s">
        <v>329</v>
      </c>
      <c r="K51" s="32">
        <v>11</v>
      </c>
      <c r="L51" s="32">
        <v>4</v>
      </c>
      <c r="M51" s="32">
        <v>4</v>
      </c>
      <c r="N51" s="32">
        <v>4</v>
      </c>
      <c r="O51" s="32">
        <v>4</v>
      </c>
      <c r="P51" s="32">
        <v>4</v>
      </c>
      <c r="Q51" s="32">
        <v>4</v>
      </c>
      <c r="R51" s="32">
        <v>4</v>
      </c>
      <c r="S51" s="32">
        <v>4</v>
      </c>
      <c r="T51" s="32">
        <v>4</v>
      </c>
      <c r="U51" s="32">
        <v>4</v>
      </c>
      <c r="V51" s="32">
        <v>3</v>
      </c>
      <c r="W51" s="32">
        <v>54</v>
      </c>
      <c r="X51" s="33" t="s">
        <v>39</v>
      </c>
      <c r="Y51" s="38" t="s">
        <v>59</v>
      </c>
      <c r="Z51" s="33" t="s">
        <v>60</v>
      </c>
      <c r="AA51" s="39" t="s">
        <v>330</v>
      </c>
      <c r="AB51" s="33" t="s">
        <v>77</v>
      </c>
      <c r="AC51" s="38" t="s">
        <v>331</v>
      </c>
      <c r="AD51" s="33" t="s">
        <v>332</v>
      </c>
      <c r="AE51" s="39" t="s">
        <v>80</v>
      </c>
      <c r="AF51" s="41"/>
    </row>
    <row r="52" spans="1:32" ht="38.25" x14ac:dyDescent="0.2">
      <c r="A52" s="90"/>
      <c r="B52" s="90"/>
      <c r="C52" s="32" t="s">
        <v>333</v>
      </c>
      <c r="D52" s="33" t="s">
        <v>334</v>
      </c>
      <c r="E52" s="33" t="s">
        <v>335</v>
      </c>
      <c r="F52" s="33" t="s">
        <v>36</v>
      </c>
      <c r="G52" s="32" t="s">
        <v>147</v>
      </c>
      <c r="H52" s="33" t="s">
        <v>336</v>
      </c>
      <c r="I52" s="33" t="s">
        <v>148</v>
      </c>
      <c r="J52" s="32" t="s">
        <v>147</v>
      </c>
      <c r="K52" s="35"/>
      <c r="L52" s="33">
        <v>2</v>
      </c>
      <c r="M52" s="33">
        <v>2</v>
      </c>
      <c r="N52" s="33">
        <v>2</v>
      </c>
      <c r="O52" s="33">
        <v>2</v>
      </c>
      <c r="P52" s="33">
        <v>2</v>
      </c>
      <c r="Q52" s="33">
        <v>2</v>
      </c>
      <c r="R52" s="33">
        <v>1</v>
      </c>
      <c r="S52" s="33">
        <v>1</v>
      </c>
      <c r="T52" s="33">
        <v>1</v>
      </c>
      <c r="U52" s="33">
        <v>1</v>
      </c>
      <c r="V52" s="33">
        <v>1</v>
      </c>
      <c r="W52" s="33">
        <v>17</v>
      </c>
      <c r="X52" s="33" t="s">
        <v>1</v>
      </c>
      <c r="Y52" s="38" t="s">
        <v>337</v>
      </c>
      <c r="Z52" s="33" t="s">
        <v>323</v>
      </c>
      <c r="AA52" s="39" t="s">
        <v>324</v>
      </c>
      <c r="AB52" s="33" t="s">
        <v>338</v>
      </c>
      <c r="AC52" s="38" t="s">
        <v>339</v>
      </c>
      <c r="AD52" s="33"/>
      <c r="AE52" s="40"/>
      <c r="AF52" s="41"/>
    </row>
    <row r="53" spans="1:32" ht="63.75" x14ac:dyDescent="0.2">
      <c r="A53" s="91"/>
      <c r="B53" s="91"/>
      <c r="C53" s="32" t="s">
        <v>340</v>
      </c>
      <c r="D53" s="32" t="s">
        <v>341</v>
      </c>
      <c r="E53" s="33" t="s">
        <v>342</v>
      </c>
      <c r="F53" s="32" t="s">
        <v>36</v>
      </c>
      <c r="G53" s="32" t="s">
        <v>147</v>
      </c>
      <c r="H53" s="32" t="s">
        <v>89</v>
      </c>
      <c r="I53" s="32">
        <v>2024</v>
      </c>
      <c r="J53" s="32" t="s">
        <v>147</v>
      </c>
      <c r="K53" s="35"/>
      <c r="L53" s="36">
        <v>1</v>
      </c>
      <c r="M53" s="36">
        <v>1</v>
      </c>
      <c r="N53" s="36">
        <v>1</v>
      </c>
      <c r="O53" s="36">
        <v>1</v>
      </c>
      <c r="P53" s="36">
        <v>1</v>
      </c>
      <c r="Q53" s="36">
        <v>1</v>
      </c>
      <c r="R53" s="36">
        <v>1</v>
      </c>
      <c r="S53" s="36">
        <v>1</v>
      </c>
      <c r="T53" s="36">
        <v>1</v>
      </c>
      <c r="U53" s="36">
        <v>1</v>
      </c>
      <c r="V53" s="36">
        <v>1</v>
      </c>
      <c r="W53" s="37">
        <v>1</v>
      </c>
      <c r="X53" s="33" t="s">
        <v>1</v>
      </c>
      <c r="Y53" s="38" t="s">
        <v>156</v>
      </c>
      <c r="Z53" s="33" t="s">
        <v>157</v>
      </c>
      <c r="AA53" s="39" t="s">
        <v>158</v>
      </c>
      <c r="AB53" s="33"/>
      <c r="AC53" s="38"/>
      <c r="AD53" s="33"/>
      <c r="AE53" s="40"/>
      <c r="AF53" s="41"/>
    </row>
    <row r="54" spans="1:32" ht="38.25" x14ac:dyDescent="0.2">
      <c r="A54" s="86" t="s">
        <v>343</v>
      </c>
      <c r="B54" s="86" t="s">
        <v>344</v>
      </c>
      <c r="C54" s="5" t="s">
        <v>345</v>
      </c>
      <c r="D54" s="5" t="s">
        <v>346</v>
      </c>
      <c r="E54" s="43" t="s">
        <v>347</v>
      </c>
      <c r="F54" s="44" t="s">
        <v>36</v>
      </c>
      <c r="G54" s="44">
        <v>950</v>
      </c>
      <c r="H54" s="44" t="s">
        <v>105</v>
      </c>
      <c r="I54" s="44">
        <v>2024</v>
      </c>
      <c r="J54" s="43" t="s">
        <v>239</v>
      </c>
      <c r="K54" s="43">
        <v>950</v>
      </c>
      <c r="L54" s="43">
        <v>1050</v>
      </c>
      <c r="M54" s="43">
        <v>950</v>
      </c>
      <c r="N54" s="43">
        <v>400</v>
      </c>
      <c r="O54" s="43">
        <v>400</v>
      </c>
      <c r="P54" s="43">
        <v>400</v>
      </c>
      <c r="Q54" s="43">
        <v>400</v>
      </c>
      <c r="R54" s="43">
        <v>400</v>
      </c>
      <c r="S54" s="43">
        <v>400</v>
      </c>
      <c r="T54" s="43">
        <v>400</v>
      </c>
      <c r="U54" s="43">
        <v>400</v>
      </c>
      <c r="V54" s="43">
        <v>400</v>
      </c>
      <c r="W54" s="61">
        <v>6550</v>
      </c>
      <c r="X54" s="43" t="s">
        <v>1</v>
      </c>
      <c r="Y54" s="43" t="s">
        <v>239</v>
      </c>
      <c r="Z54" s="43" t="s">
        <v>240</v>
      </c>
      <c r="AA54" s="9" t="s">
        <v>241</v>
      </c>
      <c r="AB54" s="43"/>
      <c r="AC54" s="13"/>
      <c r="AD54" s="13"/>
      <c r="AE54" s="29"/>
      <c r="AF54" s="62"/>
    </row>
    <row r="55" spans="1:32" ht="76.5" x14ac:dyDescent="0.2">
      <c r="A55" s="87"/>
      <c r="B55" s="87"/>
      <c r="C55" s="21" t="s">
        <v>348</v>
      </c>
      <c r="D55" s="21" t="s">
        <v>349</v>
      </c>
      <c r="E55" s="21" t="s">
        <v>350</v>
      </c>
      <c r="F55" s="63" t="s">
        <v>36</v>
      </c>
      <c r="G55" s="63">
        <v>1</v>
      </c>
      <c r="H55" s="63" t="s">
        <v>89</v>
      </c>
      <c r="I55" s="63">
        <v>2024</v>
      </c>
      <c r="J55" s="21" t="s">
        <v>239</v>
      </c>
      <c r="K55" s="64">
        <v>0</v>
      </c>
      <c r="L55" s="64">
        <v>1</v>
      </c>
      <c r="M55" s="64">
        <v>1</v>
      </c>
      <c r="N55" s="64">
        <v>1</v>
      </c>
      <c r="O55" s="64">
        <v>1</v>
      </c>
      <c r="P55" s="64">
        <v>1</v>
      </c>
      <c r="Q55" s="64">
        <v>1</v>
      </c>
      <c r="R55" s="64">
        <v>1</v>
      </c>
      <c r="S55" s="64">
        <v>1</v>
      </c>
      <c r="T55" s="64">
        <v>1</v>
      </c>
      <c r="U55" s="64">
        <v>1</v>
      </c>
      <c r="V55" s="64">
        <v>1</v>
      </c>
      <c r="W55" s="28">
        <v>1</v>
      </c>
      <c r="X55" s="21" t="s">
        <v>1</v>
      </c>
      <c r="Y55" s="21" t="s">
        <v>239</v>
      </c>
      <c r="Z55" s="21" t="s">
        <v>240</v>
      </c>
      <c r="AA55" s="9" t="s">
        <v>241</v>
      </c>
      <c r="AB55" s="21"/>
      <c r="AC55" s="13"/>
      <c r="AD55" s="13"/>
      <c r="AE55" s="29"/>
      <c r="AF55" s="62"/>
    </row>
    <row r="56" spans="1:32" ht="63.75" x14ac:dyDescent="0.2">
      <c r="A56" s="87"/>
      <c r="B56" s="87"/>
      <c r="C56" s="21" t="s">
        <v>351</v>
      </c>
      <c r="D56" s="21" t="s">
        <v>352</v>
      </c>
      <c r="E56" s="21" t="s">
        <v>353</v>
      </c>
      <c r="F56" s="63" t="s">
        <v>36</v>
      </c>
      <c r="G56" s="21">
        <v>100</v>
      </c>
      <c r="H56" s="63" t="s">
        <v>89</v>
      </c>
      <c r="I56" s="63">
        <v>2024</v>
      </c>
      <c r="J56" s="21" t="s">
        <v>239</v>
      </c>
      <c r="K56" s="64">
        <v>1</v>
      </c>
      <c r="L56" s="64">
        <v>1</v>
      </c>
      <c r="M56" s="64">
        <v>1</v>
      </c>
      <c r="N56" s="5"/>
      <c r="O56" s="5"/>
      <c r="P56" s="5"/>
      <c r="Q56" s="5"/>
      <c r="R56" s="5"/>
      <c r="S56" s="5"/>
      <c r="T56" s="5"/>
      <c r="U56" s="5"/>
      <c r="V56" s="5"/>
      <c r="W56" s="16">
        <v>1</v>
      </c>
      <c r="X56" s="5" t="s">
        <v>1</v>
      </c>
      <c r="Y56" s="4" t="s">
        <v>239</v>
      </c>
      <c r="Z56" s="5" t="s">
        <v>354</v>
      </c>
      <c r="AA56" s="9" t="s">
        <v>241</v>
      </c>
      <c r="AB56" s="5"/>
      <c r="AC56" s="4"/>
      <c r="AD56" s="5"/>
      <c r="AE56" s="9"/>
      <c r="AF56" s="62"/>
    </row>
    <row r="57" spans="1:32" ht="63.75" x14ac:dyDescent="0.2">
      <c r="A57" s="87"/>
      <c r="B57" s="87"/>
      <c r="C57" s="13" t="s">
        <v>355</v>
      </c>
      <c r="D57" s="21" t="s">
        <v>356</v>
      </c>
      <c r="E57" s="21" t="s">
        <v>357</v>
      </c>
      <c r="F57" s="21" t="s">
        <v>36</v>
      </c>
      <c r="G57" s="21">
        <v>100</v>
      </c>
      <c r="H57" s="21" t="s">
        <v>89</v>
      </c>
      <c r="I57" s="21">
        <v>2024</v>
      </c>
      <c r="J57" s="21" t="s">
        <v>239</v>
      </c>
      <c r="K57" s="63"/>
      <c r="L57" s="64">
        <v>1</v>
      </c>
      <c r="M57" s="64">
        <v>1</v>
      </c>
      <c r="N57" s="64">
        <v>1</v>
      </c>
      <c r="O57" s="64">
        <v>1</v>
      </c>
      <c r="P57" s="64">
        <v>1</v>
      </c>
      <c r="Q57" s="64"/>
      <c r="R57" s="63"/>
      <c r="S57" s="63"/>
      <c r="T57" s="63"/>
      <c r="U57" s="63"/>
      <c r="V57" s="63"/>
      <c r="W57" s="16">
        <v>1</v>
      </c>
      <c r="X57" s="21" t="s">
        <v>1</v>
      </c>
      <c r="Y57" s="21" t="s">
        <v>239</v>
      </c>
      <c r="Z57" s="21" t="s">
        <v>358</v>
      </c>
      <c r="AA57" s="25" t="s">
        <v>359</v>
      </c>
      <c r="AB57" s="5"/>
      <c r="AC57" s="4"/>
      <c r="AD57" s="5"/>
      <c r="AE57" s="9"/>
      <c r="AF57" s="62"/>
    </row>
    <row r="58" spans="1:32" ht="76.5" x14ac:dyDescent="0.2">
      <c r="A58" s="87"/>
      <c r="B58" s="87"/>
      <c r="C58" s="4" t="s">
        <v>360</v>
      </c>
      <c r="D58" s="13" t="s">
        <v>361</v>
      </c>
      <c r="E58" s="13" t="s">
        <v>362</v>
      </c>
      <c r="F58" s="13" t="s">
        <v>104</v>
      </c>
      <c r="G58" s="13" t="s">
        <v>147</v>
      </c>
      <c r="H58" s="13" t="s">
        <v>75</v>
      </c>
      <c r="I58" s="13" t="s">
        <v>148</v>
      </c>
      <c r="J58" s="13" t="s">
        <v>147</v>
      </c>
      <c r="K58" s="15">
        <v>0.05</v>
      </c>
      <c r="L58" s="15">
        <v>0.09</v>
      </c>
      <c r="M58" s="15">
        <v>0.18</v>
      </c>
      <c r="N58" s="15">
        <v>0.27</v>
      </c>
      <c r="O58" s="15">
        <v>0.36</v>
      </c>
      <c r="P58" s="15">
        <v>0.45</v>
      </c>
      <c r="Q58" s="15">
        <v>0.54</v>
      </c>
      <c r="R58" s="15">
        <v>0.63</v>
      </c>
      <c r="S58" s="15">
        <v>0.72</v>
      </c>
      <c r="T58" s="15">
        <v>0.81</v>
      </c>
      <c r="U58" s="15">
        <v>0.9</v>
      </c>
      <c r="V58" s="15">
        <v>1</v>
      </c>
      <c r="W58" s="7">
        <v>1</v>
      </c>
      <c r="X58" s="5" t="s">
        <v>77</v>
      </c>
      <c r="Y58" s="4" t="s">
        <v>363</v>
      </c>
      <c r="Z58" s="5" t="s">
        <v>150</v>
      </c>
      <c r="AA58" s="8" t="s">
        <v>151</v>
      </c>
      <c r="AB58" s="5"/>
      <c r="AC58" s="4"/>
      <c r="AD58" s="5"/>
      <c r="AE58" s="9"/>
      <c r="AF58" s="62"/>
    </row>
    <row r="59" spans="1:32" ht="63.75" x14ac:dyDescent="0.2">
      <c r="A59" s="87"/>
      <c r="B59" s="87"/>
      <c r="C59" s="4" t="s">
        <v>364</v>
      </c>
      <c r="D59" s="13" t="s">
        <v>365</v>
      </c>
      <c r="E59" s="13" t="s">
        <v>366</v>
      </c>
      <c r="F59" s="13" t="s">
        <v>36</v>
      </c>
      <c r="G59" s="13" t="s">
        <v>367</v>
      </c>
      <c r="H59" s="13" t="s">
        <v>75</v>
      </c>
      <c r="I59" s="13">
        <v>2024</v>
      </c>
      <c r="J59" s="13" t="s">
        <v>368</v>
      </c>
      <c r="K59" s="15"/>
      <c r="L59" s="15">
        <v>1</v>
      </c>
      <c r="M59" s="15">
        <v>1</v>
      </c>
      <c r="N59" s="15">
        <v>1</v>
      </c>
      <c r="O59" s="15"/>
      <c r="P59" s="15"/>
      <c r="Q59" s="15"/>
      <c r="R59" s="15"/>
      <c r="S59" s="15"/>
      <c r="T59" s="15"/>
      <c r="U59" s="15"/>
      <c r="V59" s="15"/>
      <c r="W59" s="7">
        <v>1</v>
      </c>
      <c r="X59" s="5" t="s">
        <v>77</v>
      </c>
      <c r="Y59" s="4" t="s">
        <v>369</v>
      </c>
      <c r="Z59" s="5" t="s">
        <v>370</v>
      </c>
      <c r="AA59" s="9" t="s">
        <v>371</v>
      </c>
      <c r="AB59" s="5"/>
      <c r="AC59" s="4"/>
      <c r="AD59" s="5"/>
      <c r="AE59" s="9"/>
      <c r="AF59" s="62"/>
    </row>
    <row r="60" spans="1:32" ht="76.5" x14ac:dyDescent="0.2">
      <c r="A60" s="87"/>
      <c r="B60" s="87"/>
      <c r="C60" s="4" t="s">
        <v>372</v>
      </c>
      <c r="D60" s="13" t="s">
        <v>373</v>
      </c>
      <c r="E60" s="13" t="s">
        <v>374</v>
      </c>
      <c r="F60" s="13" t="s">
        <v>36</v>
      </c>
      <c r="G60" s="13" t="s">
        <v>367</v>
      </c>
      <c r="H60" s="13" t="s">
        <v>75</v>
      </c>
      <c r="I60" s="13">
        <v>2024</v>
      </c>
      <c r="J60" s="13" t="s">
        <v>375</v>
      </c>
      <c r="K60" s="15">
        <v>1</v>
      </c>
      <c r="L60" s="15">
        <v>1</v>
      </c>
      <c r="M60" s="15">
        <v>1</v>
      </c>
      <c r="N60" s="15">
        <v>1</v>
      </c>
      <c r="O60" s="15"/>
      <c r="P60" s="15"/>
      <c r="Q60" s="15"/>
      <c r="R60" s="15"/>
      <c r="S60" s="15"/>
      <c r="T60" s="15"/>
      <c r="U60" s="15"/>
      <c r="V60" s="15"/>
      <c r="W60" s="7">
        <v>1</v>
      </c>
      <c r="X60" s="5" t="s">
        <v>77</v>
      </c>
      <c r="Y60" s="4" t="s">
        <v>369</v>
      </c>
      <c r="Z60" s="5" t="s">
        <v>370</v>
      </c>
      <c r="AA60" s="9" t="s">
        <v>371</v>
      </c>
      <c r="AB60" s="5"/>
      <c r="AC60" s="4"/>
      <c r="AD60" s="5"/>
      <c r="AE60" s="9"/>
      <c r="AF60" s="62"/>
    </row>
    <row r="61" spans="1:32" ht="63.75" x14ac:dyDescent="0.2">
      <c r="A61" s="87"/>
      <c r="B61" s="88"/>
      <c r="C61" s="4" t="s">
        <v>376</v>
      </c>
      <c r="D61" s="13" t="s">
        <v>377</v>
      </c>
      <c r="E61" s="13" t="s">
        <v>378</v>
      </c>
      <c r="F61" s="13" t="s">
        <v>104</v>
      </c>
      <c r="G61" s="13" t="s">
        <v>367</v>
      </c>
      <c r="H61" s="13" t="s">
        <v>75</v>
      </c>
      <c r="I61" s="13">
        <v>2024</v>
      </c>
      <c r="J61" s="13" t="s">
        <v>379</v>
      </c>
      <c r="K61" s="15"/>
      <c r="L61" s="15">
        <v>1</v>
      </c>
      <c r="M61" s="15">
        <v>1</v>
      </c>
      <c r="N61" s="15"/>
      <c r="O61" s="15"/>
      <c r="P61" s="15"/>
      <c r="Q61" s="15"/>
      <c r="R61" s="15"/>
      <c r="S61" s="15"/>
      <c r="T61" s="15"/>
      <c r="U61" s="15"/>
      <c r="V61" s="15"/>
      <c r="W61" s="7">
        <v>1</v>
      </c>
      <c r="X61" s="5" t="s">
        <v>77</v>
      </c>
      <c r="Y61" s="4" t="s">
        <v>380</v>
      </c>
      <c r="Z61" s="5" t="s">
        <v>234</v>
      </c>
      <c r="AA61" s="8" t="s">
        <v>235</v>
      </c>
      <c r="AB61" s="5"/>
      <c r="AC61" s="4"/>
      <c r="AD61" s="5"/>
      <c r="AE61" s="9"/>
      <c r="AF61" s="62"/>
    </row>
    <row r="62" spans="1:32" ht="51" x14ac:dyDescent="0.2">
      <c r="A62" s="87"/>
      <c r="B62" s="86" t="s">
        <v>381</v>
      </c>
      <c r="C62" s="4" t="s">
        <v>382</v>
      </c>
      <c r="D62" s="13" t="s">
        <v>383</v>
      </c>
      <c r="E62" s="13" t="s">
        <v>384</v>
      </c>
      <c r="F62" s="13" t="s">
        <v>36</v>
      </c>
      <c r="G62" s="13" t="s">
        <v>147</v>
      </c>
      <c r="H62" s="13" t="s">
        <v>385</v>
      </c>
      <c r="I62" s="13">
        <v>2024</v>
      </c>
      <c r="J62" s="13" t="s">
        <v>147</v>
      </c>
      <c r="K62" s="15"/>
      <c r="L62" s="15"/>
      <c r="M62" s="18">
        <v>1</v>
      </c>
      <c r="N62" s="15"/>
      <c r="O62" s="15"/>
      <c r="P62" s="15"/>
      <c r="Q62" s="15"/>
      <c r="R62" s="15"/>
      <c r="S62" s="15"/>
      <c r="T62" s="15"/>
      <c r="U62" s="15"/>
      <c r="V62" s="15"/>
      <c r="W62" s="18">
        <v>1</v>
      </c>
      <c r="X62" s="5" t="s">
        <v>77</v>
      </c>
      <c r="Y62" s="4" t="s">
        <v>245</v>
      </c>
      <c r="Z62" s="5" t="s">
        <v>209</v>
      </c>
      <c r="AA62" s="8" t="s">
        <v>210</v>
      </c>
      <c r="AB62" s="5"/>
      <c r="AC62" s="4"/>
      <c r="AD62" s="5"/>
      <c r="AE62" s="9"/>
      <c r="AF62" s="62"/>
    </row>
    <row r="63" spans="1:32" ht="51" x14ac:dyDescent="0.2">
      <c r="A63" s="87"/>
      <c r="B63" s="87"/>
      <c r="C63" s="4" t="s">
        <v>386</v>
      </c>
      <c r="D63" s="4" t="s">
        <v>387</v>
      </c>
      <c r="E63" s="4" t="s">
        <v>388</v>
      </c>
      <c r="F63" s="13" t="s">
        <v>36</v>
      </c>
      <c r="G63" s="13" t="s">
        <v>147</v>
      </c>
      <c r="H63" s="13" t="s">
        <v>139</v>
      </c>
      <c r="I63" s="13">
        <v>2024</v>
      </c>
      <c r="J63" s="13" t="s">
        <v>147</v>
      </c>
      <c r="K63" s="13"/>
      <c r="L63" s="15"/>
      <c r="M63" s="18">
        <v>1</v>
      </c>
      <c r="N63" s="13"/>
      <c r="O63" s="13"/>
      <c r="P63" s="13"/>
      <c r="Q63" s="13"/>
      <c r="R63" s="13"/>
      <c r="S63" s="13"/>
      <c r="T63" s="13"/>
      <c r="U63" s="13"/>
      <c r="V63" s="13"/>
      <c r="W63" s="7">
        <v>1</v>
      </c>
      <c r="X63" s="5" t="s">
        <v>77</v>
      </c>
      <c r="Y63" s="4" t="s">
        <v>245</v>
      </c>
      <c r="Z63" s="5" t="s">
        <v>209</v>
      </c>
      <c r="AA63" s="8" t="s">
        <v>210</v>
      </c>
      <c r="AB63" s="5"/>
      <c r="AC63" s="4"/>
      <c r="AD63" s="5"/>
      <c r="AE63" s="9"/>
      <c r="AF63" s="62"/>
    </row>
    <row r="64" spans="1:32" ht="76.5" x14ac:dyDescent="0.2">
      <c r="A64" s="87"/>
      <c r="B64" s="87"/>
      <c r="C64" s="4" t="s">
        <v>389</v>
      </c>
      <c r="D64" s="13" t="s">
        <v>390</v>
      </c>
      <c r="E64" s="13" t="s">
        <v>391</v>
      </c>
      <c r="F64" s="13" t="s">
        <v>104</v>
      </c>
      <c r="G64" s="15">
        <v>1</v>
      </c>
      <c r="H64" s="13" t="s">
        <v>75</v>
      </c>
      <c r="I64" s="13">
        <v>2024</v>
      </c>
      <c r="J64" s="13" t="s">
        <v>298</v>
      </c>
      <c r="K64" s="15"/>
      <c r="L64" s="15">
        <v>1</v>
      </c>
      <c r="M64" s="15">
        <v>1</v>
      </c>
      <c r="N64" s="15">
        <v>1</v>
      </c>
      <c r="O64" s="15">
        <v>1</v>
      </c>
      <c r="P64" s="15">
        <v>1</v>
      </c>
      <c r="Q64" s="15">
        <v>1</v>
      </c>
      <c r="R64" s="15"/>
      <c r="S64" s="15"/>
      <c r="T64" s="15"/>
      <c r="U64" s="15"/>
      <c r="V64" s="15"/>
      <c r="W64" s="7">
        <v>1</v>
      </c>
      <c r="X64" s="5" t="s">
        <v>77</v>
      </c>
      <c r="Y64" s="4" t="s">
        <v>288</v>
      </c>
      <c r="Z64" s="5" t="s">
        <v>289</v>
      </c>
      <c r="AA64" s="8" t="s">
        <v>290</v>
      </c>
      <c r="AB64" s="5"/>
      <c r="AC64" s="4"/>
      <c r="AD64" s="5"/>
      <c r="AE64" s="9"/>
      <c r="AF64" s="62"/>
    </row>
    <row r="65" spans="1:32" ht="63.75" x14ac:dyDescent="0.2">
      <c r="A65" s="87"/>
      <c r="B65" s="87"/>
      <c r="C65" s="4" t="s">
        <v>392</v>
      </c>
      <c r="D65" s="13" t="s">
        <v>393</v>
      </c>
      <c r="E65" s="13" t="s">
        <v>394</v>
      </c>
      <c r="F65" s="13" t="s">
        <v>36</v>
      </c>
      <c r="G65" s="15">
        <v>1</v>
      </c>
      <c r="H65" s="13" t="s">
        <v>75</v>
      </c>
      <c r="I65" s="13">
        <v>2024</v>
      </c>
      <c r="J65" s="13" t="s">
        <v>395</v>
      </c>
      <c r="K65" s="15"/>
      <c r="L65" s="15">
        <v>1</v>
      </c>
      <c r="M65" s="15">
        <v>1</v>
      </c>
      <c r="N65" s="15">
        <v>1</v>
      </c>
      <c r="O65" s="15">
        <v>1</v>
      </c>
      <c r="P65" s="15">
        <v>1</v>
      </c>
      <c r="Q65" s="15">
        <v>1</v>
      </c>
      <c r="R65" s="15"/>
      <c r="S65" s="15"/>
      <c r="T65" s="15"/>
      <c r="U65" s="15"/>
      <c r="V65" s="15"/>
      <c r="W65" s="7">
        <v>1</v>
      </c>
      <c r="X65" s="5" t="s">
        <v>77</v>
      </c>
      <c r="Y65" s="4" t="s">
        <v>288</v>
      </c>
      <c r="Z65" s="5" t="s">
        <v>289</v>
      </c>
      <c r="AA65" s="8" t="s">
        <v>290</v>
      </c>
      <c r="AB65" s="5"/>
      <c r="AC65" s="4"/>
      <c r="AD65" s="5"/>
      <c r="AE65" s="9"/>
      <c r="AF65" s="62"/>
    </row>
    <row r="66" spans="1:32" ht="25.5" x14ac:dyDescent="0.2">
      <c r="A66" s="87"/>
      <c r="B66" s="87"/>
      <c r="C66" s="4" t="s">
        <v>396</v>
      </c>
      <c r="D66" s="21" t="s">
        <v>397</v>
      </c>
      <c r="E66" s="21" t="s">
        <v>398</v>
      </c>
      <c r="F66" s="21" t="s">
        <v>36</v>
      </c>
      <c r="G66" s="21">
        <v>0</v>
      </c>
      <c r="H66" s="65" t="s">
        <v>49</v>
      </c>
      <c r="I66" s="65">
        <v>2024</v>
      </c>
      <c r="J66" s="21" t="s">
        <v>239</v>
      </c>
      <c r="K66" s="21">
        <v>1</v>
      </c>
      <c r="L66" s="21">
        <v>0</v>
      </c>
      <c r="M66" s="21">
        <v>0</v>
      </c>
      <c r="N66" s="21">
        <v>0</v>
      </c>
      <c r="O66" s="21">
        <v>0</v>
      </c>
      <c r="P66" s="21">
        <v>0</v>
      </c>
      <c r="Q66" s="21">
        <v>1</v>
      </c>
      <c r="R66" s="21">
        <v>0</v>
      </c>
      <c r="S66" s="21">
        <v>0</v>
      </c>
      <c r="T66" s="21">
        <v>0</v>
      </c>
      <c r="U66" s="21">
        <v>0</v>
      </c>
      <c r="V66" s="21">
        <v>1</v>
      </c>
      <c r="W66" s="66">
        <v>3</v>
      </c>
      <c r="X66" s="21" t="s">
        <v>1</v>
      </c>
      <c r="Y66" s="21" t="s">
        <v>127</v>
      </c>
      <c r="Z66" s="21" t="s">
        <v>283</v>
      </c>
      <c r="AA66" s="25" t="s">
        <v>284</v>
      </c>
      <c r="AB66" s="21"/>
      <c r="AC66" s="4"/>
      <c r="AD66" s="5"/>
      <c r="AE66" s="9"/>
      <c r="AF66" s="62"/>
    </row>
    <row r="67" spans="1:32" ht="51" x14ac:dyDescent="0.2">
      <c r="A67" s="87"/>
      <c r="B67" s="87"/>
      <c r="C67" s="13" t="s">
        <v>399</v>
      </c>
      <c r="D67" s="21" t="s">
        <v>400</v>
      </c>
      <c r="E67" s="21" t="s">
        <v>401</v>
      </c>
      <c r="F67" s="21" t="s">
        <v>104</v>
      </c>
      <c r="G67" s="21">
        <v>0</v>
      </c>
      <c r="H67" s="21" t="s">
        <v>89</v>
      </c>
      <c r="I67" s="63">
        <v>2024</v>
      </c>
      <c r="J67" s="21" t="s">
        <v>147</v>
      </c>
      <c r="K67" s="64"/>
      <c r="L67" s="64">
        <v>0.06</v>
      </c>
      <c r="M67" s="64">
        <v>0.15</v>
      </c>
      <c r="N67" s="64">
        <v>0.3</v>
      </c>
      <c r="O67" s="64">
        <v>0.5</v>
      </c>
      <c r="P67" s="64">
        <v>0.75</v>
      </c>
      <c r="Q67" s="64">
        <v>1</v>
      </c>
      <c r="R67" s="64">
        <v>0.2</v>
      </c>
      <c r="S67" s="64">
        <v>0.4</v>
      </c>
      <c r="T67" s="64">
        <v>0.6</v>
      </c>
      <c r="U67" s="64">
        <v>0.8</v>
      </c>
      <c r="V67" s="64">
        <v>1</v>
      </c>
      <c r="W67" s="67">
        <v>1</v>
      </c>
      <c r="X67" s="21" t="s">
        <v>1</v>
      </c>
      <c r="Y67" s="21" t="s">
        <v>127</v>
      </c>
      <c r="Z67" s="21" t="s">
        <v>283</v>
      </c>
      <c r="AA67" s="25" t="s">
        <v>284</v>
      </c>
      <c r="AB67" s="21"/>
      <c r="AC67" s="13"/>
      <c r="AD67" s="13"/>
      <c r="AE67" s="29"/>
      <c r="AF67" s="62"/>
    </row>
    <row r="68" spans="1:32" ht="38.25" x14ac:dyDescent="0.2">
      <c r="A68" s="87"/>
      <c r="B68" s="87"/>
      <c r="C68" s="13" t="s">
        <v>402</v>
      </c>
      <c r="D68" s="13" t="s">
        <v>403</v>
      </c>
      <c r="E68" s="13" t="s">
        <v>404</v>
      </c>
      <c r="F68" s="13" t="s">
        <v>36</v>
      </c>
      <c r="G68" s="13" t="s">
        <v>147</v>
      </c>
      <c r="H68" s="13" t="s">
        <v>89</v>
      </c>
      <c r="I68" s="13">
        <v>2024</v>
      </c>
      <c r="J68" s="13" t="s">
        <v>405</v>
      </c>
      <c r="K68" s="15"/>
      <c r="L68" s="15">
        <v>1</v>
      </c>
      <c r="M68" s="15">
        <v>1</v>
      </c>
      <c r="N68" s="15">
        <v>1</v>
      </c>
      <c r="O68" s="15">
        <v>1</v>
      </c>
      <c r="P68" s="15">
        <v>1</v>
      </c>
      <c r="Q68" s="15">
        <v>1</v>
      </c>
      <c r="R68" s="15">
        <v>1</v>
      </c>
      <c r="S68" s="15">
        <v>1</v>
      </c>
      <c r="T68" s="15">
        <v>1</v>
      </c>
      <c r="U68" s="15">
        <v>1</v>
      </c>
      <c r="V68" s="15">
        <v>1</v>
      </c>
      <c r="W68" s="7">
        <v>1</v>
      </c>
      <c r="X68" s="5" t="s">
        <v>1</v>
      </c>
      <c r="Y68" s="4" t="s">
        <v>156</v>
      </c>
      <c r="Z68" s="5" t="s">
        <v>406</v>
      </c>
      <c r="AA68" s="8" t="s">
        <v>407</v>
      </c>
      <c r="AB68" s="5"/>
      <c r="AC68" s="4"/>
      <c r="AD68" s="5"/>
      <c r="AE68" s="9"/>
      <c r="AF68" s="62"/>
    </row>
    <row r="69" spans="1:32" ht="38.25" x14ac:dyDescent="0.2">
      <c r="A69" s="87"/>
      <c r="B69" s="87"/>
      <c r="C69" s="63" t="s">
        <v>408</v>
      </c>
      <c r="D69" s="21" t="s">
        <v>409</v>
      </c>
      <c r="E69" s="21" t="s">
        <v>410</v>
      </c>
      <c r="F69" s="21" t="s">
        <v>104</v>
      </c>
      <c r="G69" s="21" t="s">
        <v>411</v>
      </c>
      <c r="H69" s="21" t="s">
        <v>89</v>
      </c>
      <c r="I69" s="63">
        <v>2023</v>
      </c>
      <c r="J69" s="21" t="s">
        <v>239</v>
      </c>
      <c r="K69" s="64">
        <v>0.35</v>
      </c>
      <c r="L69" s="64">
        <v>0.45</v>
      </c>
      <c r="M69" s="64">
        <v>0.55000000000000004</v>
      </c>
      <c r="N69" s="64">
        <v>0.65</v>
      </c>
      <c r="O69" s="64">
        <v>0.75</v>
      </c>
      <c r="P69" s="64">
        <v>0.85</v>
      </c>
      <c r="Q69" s="64">
        <v>1</v>
      </c>
      <c r="R69" s="64"/>
      <c r="S69" s="64"/>
      <c r="T69" s="64"/>
      <c r="U69" s="64"/>
      <c r="V69" s="64"/>
      <c r="W69" s="67">
        <v>1</v>
      </c>
      <c r="X69" s="21" t="s">
        <v>1</v>
      </c>
      <c r="Y69" s="21" t="s">
        <v>127</v>
      </c>
      <c r="Z69" s="21" t="s">
        <v>283</v>
      </c>
      <c r="AA69" s="25" t="s">
        <v>284</v>
      </c>
      <c r="AB69" s="68"/>
      <c r="AC69" s="68"/>
      <c r="AD69" s="13"/>
      <c r="AE69" s="29"/>
      <c r="AF69" s="62"/>
    </row>
    <row r="70" spans="1:32" ht="51" x14ac:dyDescent="0.2">
      <c r="A70" s="87"/>
      <c r="B70" s="87"/>
      <c r="C70" s="4" t="s">
        <v>412</v>
      </c>
      <c r="D70" s="13" t="s">
        <v>413</v>
      </c>
      <c r="E70" s="13" t="s">
        <v>414</v>
      </c>
      <c r="F70" s="13" t="s">
        <v>36</v>
      </c>
      <c r="G70" s="13" t="s">
        <v>367</v>
      </c>
      <c r="H70" s="13" t="s">
        <v>75</v>
      </c>
      <c r="I70" s="13">
        <v>2024</v>
      </c>
      <c r="J70" s="13" t="s">
        <v>415</v>
      </c>
      <c r="K70" s="15"/>
      <c r="L70" s="15">
        <v>1</v>
      </c>
      <c r="M70" s="15">
        <v>1</v>
      </c>
      <c r="N70" s="15">
        <v>1</v>
      </c>
      <c r="O70" s="15">
        <v>1</v>
      </c>
      <c r="P70" s="15">
        <v>1</v>
      </c>
      <c r="Q70" s="15">
        <v>1</v>
      </c>
      <c r="R70" s="15"/>
      <c r="S70" s="15"/>
      <c r="T70" s="15"/>
      <c r="U70" s="15"/>
      <c r="V70" s="15"/>
      <c r="W70" s="7">
        <v>1</v>
      </c>
      <c r="X70" s="5" t="s">
        <v>77</v>
      </c>
      <c r="Y70" s="4" t="s">
        <v>288</v>
      </c>
      <c r="Z70" s="5" t="s">
        <v>289</v>
      </c>
      <c r="AA70" s="8" t="s">
        <v>290</v>
      </c>
      <c r="AB70" s="5"/>
      <c r="AC70" s="4"/>
      <c r="AD70" s="5"/>
      <c r="AE70" s="9"/>
      <c r="AF70" s="62"/>
    </row>
    <row r="71" spans="1:32" ht="51" x14ac:dyDescent="0.2">
      <c r="A71" s="87"/>
      <c r="B71" s="88"/>
      <c r="C71" s="4" t="s">
        <v>416</v>
      </c>
      <c r="D71" s="13" t="s">
        <v>417</v>
      </c>
      <c r="E71" s="13" t="s">
        <v>418</v>
      </c>
      <c r="F71" s="13" t="s">
        <v>104</v>
      </c>
      <c r="G71" s="13" t="s">
        <v>367</v>
      </c>
      <c r="H71" s="13" t="s">
        <v>75</v>
      </c>
      <c r="I71" s="13">
        <v>2024</v>
      </c>
      <c r="J71" s="13" t="s">
        <v>419</v>
      </c>
      <c r="K71" s="15"/>
      <c r="L71" s="15">
        <v>1</v>
      </c>
      <c r="M71" s="15">
        <v>1</v>
      </c>
      <c r="N71" s="15">
        <v>1</v>
      </c>
      <c r="O71" s="15">
        <v>1</v>
      </c>
      <c r="P71" s="15">
        <v>1</v>
      </c>
      <c r="Q71" s="15">
        <v>1</v>
      </c>
      <c r="R71" s="15"/>
      <c r="S71" s="15"/>
      <c r="T71" s="15"/>
      <c r="U71" s="15"/>
      <c r="V71" s="15"/>
      <c r="W71" s="7">
        <v>1</v>
      </c>
      <c r="X71" s="5" t="s">
        <v>77</v>
      </c>
      <c r="Y71" s="4" t="s">
        <v>288</v>
      </c>
      <c r="Z71" s="5" t="s">
        <v>289</v>
      </c>
      <c r="AA71" s="8" t="s">
        <v>290</v>
      </c>
      <c r="AB71" s="5"/>
      <c r="AC71" s="4"/>
      <c r="AD71" s="5"/>
      <c r="AE71" s="9"/>
      <c r="AF71" s="62"/>
    </row>
    <row r="72" spans="1:32" ht="38.25" x14ac:dyDescent="0.2">
      <c r="A72" s="87"/>
      <c r="B72" s="86" t="s">
        <v>420</v>
      </c>
      <c r="C72" s="43" t="s">
        <v>421</v>
      </c>
      <c r="D72" s="43" t="s">
        <v>422</v>
      </c>
      <c r="E72" s="43" t="s">
        <v>423</v>
      </c>
      <c r="F72" s="43" t="s">
        <v>36</v>
      </c>
      <c r="G72" s="43">
        <v>0</v>
      </c>
      <c r="H72" s="43" t="s">
        <v>105</v>
      </c>
      <c r="I72" s="43">
        <v>2024</v>
      </c>
      <c r="J72" s="43" t="s">
        <v>239</v>
      </c>
      <c r="K72" s="43"/>
      <c r="L72" s="43">
        <v>1</v>
      </c>
      <c r="M72" s="43">
        <v>1</v>
      </c>
      <c r="N72" s="43">
        <v>1</v>
      </c>
      <c r="O72" s="43">
        <v>1</v>
      </c>
      <c r="P72" s="43">
        <v>1</v>
      </c>
      <c r="Q72" s="43">
        <v>1</v>
      </c>
      <c r="R72" s="43">
        <v>1</v>
      </c>
      <c r="S72" s="43">
        <v>1</v>
      </c>
      <c r="T72" s="43">
        <v>1</v>
      </c>
      <c r="U72" s="43">
        <v>1</v>
      </c>
      <c r="V72" s="43"/>
      <c r="W72" s="61">
        <v>10</v>
      </c>
      <c r="X72" s="43" t="s">
        <v>1</v>
      </c>
      <c r="Y72" s="43" t="s">
        <v>239</v>
      </c>
      <c r="Z72" s="43" t="s">
        <v>283</v>
      </c>
      <c r="AA72" s="46" t="s">
        <v>284</v>
      </c>
      <c r="AB72" s="43"/>
      <c r="AC72" s="13"/>
      <c r="AD72" s="13"/>
      <c r="AE72" s="29"/>
      <c r="AF72" s="62"/>
    </row>
    <row r="73" spans="1:32" ht="51" x14ac:dyDescent="0.2">
      <c r="A73" s="87"/>
      <c r="B73" s="87"/>
      <c r="C73" s="4" t="s">
        <v>424</v>
      </c>
      <c r="D73" s="13" t="s">
        <v>425</v>
      </c>
      <c r="E73" s="13" t="s">
        <v>426</v>
      </c>
      <c r="F73" s="13" t="s">
        <v>36</v>
      </c>
      <c r="G73" s="7">
        <v>1</v>
      </c>
      <c r="H73" s="13" t="s">
        <v>75</v>
      </c>
      <c r="I73" s="4">
        <v>2024</v>
      </c>
      <c r="J73" s="4" t="s">
        <v>427</v>
      </c>
      <c r="K73" s="15">
        <v>1</v>
      </c>
      <c r="L73" s="15">
        <v>1</v>
      </c>
      <c r="M73" s="15">
        <v>1</v>
      </c>
      <c r="N73" s="15">
        <v>1</v>
      </c>
      <c r="O73" s="15"/>
      <c r="P73" s="15"/>
      <c r="Q73" s="15"/>
      <c r="R73" s="13"/>
      <c r="S73" s="13"/>
      <c r="T73" s="13"/>
      <c r="U73" s="13"/>
      <c r="V73" s="13"/>
      <c r="W73" s="7">
        <v>1</v>
      </c>
      <c r="X73" s="5" t="s">
        <v>77</v>
      </c>
      <c r="Y73" s="4" t="s">
        <v>369</v>
      </c>
      <c r="Z73" s="5" t="s">
        <v>370</v>
      </c>
      <c r="AA73" s="9" t="s">
        <v>371</v>
      </c>
      <c r="AB73" s="5"/>
      <c r="AC73" s="4"/>
      <c r="AD73" s="5"/>
      <c r="AE73" s="9"/>
      <c r="AF73" s="62"/>
    </row>
    <row r="74" spans="1:32" ht="38.25" x14ac:dyDescent="0.2">
      <c r="A74" s="87"/>
      <c r="B74" s="87"/>
      <c r="C74" s="13" t="s">
        <v>428</v>
      </c>
      <c r="D74" s="21" t="s">
        <v>429</v>
      </c>
      <c r="E74" s="21" t="s">
        <v>430</v>
      </c>
      <c r="F74" s="21" t="s">
        <v>193</v>
      </c>
      <c r="G74" s="21">
        <v>0</v>
      </c>
      <c r="H74" s="21" t="s">
        <v>71</v>
      </c>
      <c r="I74" s="21">
        <v>2024</v>
      </c>
      <c r="J74" s="21" t="s">
        <v>239</v>
      </c>
      <c r="K74" s="63">
        <v>0</v>
      </c>
      <c r="L74" s="21">
        <v>1</v>
      </c>
      <c r="M74" s="63">
        <v>0</v>
      </c>
      <c r="N74" s="63">
        <v>0</v>
      </c>
      <c r="O74" s="63">
        <v>0</v>
      </c>
      <c r="P74" s="63">
        <v>0</v>
      </c>
      <c r="Q74" s="21">
        <v>1</v>
      </c>
      <c r="R74" s="63">
        <v>0</v>
      </c>
      <c r="S74" s="63">
        <v>0</v>
      </c>
      <c r="T74" s="63">
        <v>0</v>
      </c>
      <c r="U74" s="63">
        <v>0</v>
      </c>
      <c r="V74" s="63">
        <v>0</v>
      </c>
      <c r="W74" s="31">
        <v>2</v>
      </c>
      <c r="X74" s="21" t="s">
        <v>1</v>
      </c>
      <c r="Y74" s="21" t="s">
        <v>239</v>
      </c>
      <c r="Z74" s="21" t="s">
        <v>358</v>
      </c>
      <c r="AA74" s="25" t="s">
        <v>359</v>
      </c>
      <c r="AB74" s="5"/>
      <c r="AC74" s="4"/>
      <c r="AD74" s="5"/>
      <c r="AE74" s="9"/>
      <c r="AF74" s="62"/>
    </row>
    <row r="75" spans="1:32" ht="89.25" x14ac:dyDescent="0.2">
      <c r="A75" s="87"/>
      <c r="B75" s="87"/>
      <c r="C75" s="4" t="s">
        <v>431</v>
      </c>
      <c r="D75" s="13" t="s">
        <v>432</v>
      </c>
      <c r="E75" s="13" t="s">
        <v>433</v>
      </c>
      <c r="F75" s="13" t="s">
        <v>36</v>
      </c>
      <c r="G75" s="4"/>
      <c r="H75" s="13" t="s">
        <v>75</v>
      </c>
      <c r="I75" s="4">
        <v>2024</v>
      </c>
      <c r="J75" s="4" t="s">
        <v>434</v>
      </c>
      <c r="K75" s="15"/>
      <c r="L75" s="7">
        <v>1</v>
      </c>
      <c r="M75" s="15">
        <v>1</v>
      </c>
      <c r="N75" s="15">
        <v>1</v>
      </c>
      <c r="O75" s="15"/>
      <c r="P75" s="15"/>
      <c r="Q75" s="15"/>
      <c r="R75" s="15"/>
      <c r="S75" s="15"/>
      <c r="T75" s="15"/>
      <c r="U75" s="15"/>
      <c r="V75" s="15"/>
      <c r="W75" s="7">
        <v>1</v>
      </c>
      <c r="X75" s="5" t="s">
        <v>77</v>
      </c>
      <c r="Y75" s="4" t="s">
        <v>435</v>
      </c>
      <c r="Z75" s="5" t="s">
        <v>370</v>
      </c>
      <c r="AA75" s="9" t="s">
        <v>371</v>
      </c>
      <c r="AB75" s="5"/>
      <c r="AC75" s="4"/>
      <c r="AD75" s="5"/>
      <c r="AE75" s="9"/>
      <c r="AF75" s="62"/>
    </row>
    <row r="76" spans="1:32" ht="51" x14ac:dyDescent="0.2">
      <c r="A76" s="87"/>
      <c r="B76" s="87"/>
      <c r="C76" s="4" t="s">
        <v>436</v>
      </c>
      <c r="D76" s="13" t="s">
        <v>437</v>
      </c>
      <c r="E76" s="13" t="s">
        <v>438</v>
      </c>
      <c r="F76" s="13" t="s">
        <v>36</v>
      </c>
      <c r="G76" s="13">
        <v>1</v>
      </c>
      <c r="H76" s="13" t="s">
        <v>71</v>
      </c>
      <c r="I76" s="13">
        <v>2024</v>
      </c>
      <c r="J76" s="13" t="s">
        <v>439</v>
      </c>
      <c r="K76" s="5">
        <v>1</v>
      </c>
      <c r="L76" s="5">
        <v>1</v>
      </c>
      <c r="M76" s="5">
        <v>1</v>
      </c>
      <c r="N76" s="5">
        <v>1</v>
      </c>
      <c r="O76" s="5">
        <v>1</v>
      </c>
      <c r="P76" s="5">
        <v>1</v>
      </c>
      <c r="Q76" s="5">
        <v>1</v>
      </c>
      <c r="R76" s="5">
        <v>1</v>
      </c>
      <c r="S76" s="5">
        <v>1</v>
      </c>
      <c r="T76" s="5">
        <v>1</v>
      </c>
      <c r="U76" s="5">
        <v>1</v>
      </c>
      <c r="V76" s="5">
        <v>1</v>
      </c>
      <c r="W76" s="13">
        <v>12</v>
      </c>
      <c r="X76" s="5" t="s">
        <v>81</v>
      </c>
      <c r="Y76" s="4" t="s">
        <v>440</v>
      </c>
      <c r="Z76" s="5" t="s">
        <v>441</v>
      </c>
      <c r="AA76" s="9" t="s">
        <v>442</v>
      </c>
      <c r="AB76" s="21" t="s">
        <v>1</v>
      </c>
      <c r="AC76" s="21" t="s">
        <v>239</v>
      </c>
      <c r="AD76" s="21" t="s">
        <v>283</v>
      </c>
      <c r="AE76" s="25" t="s">
        <v>284</v>
      </c>
      <c r="AF76" s="62"/>
    </row>
    <row r="77" spans="1:32" ht="25.5" x14ac:dyDescent="0.2">
      <c r="A77" s="87"/>
      <c r="B77" s="87"/>
      <c r="C77" s="21" t="s">
        <v>443</v>
      </c>
      <c r="D77" s="21" t="s">
        <v>444</v>
      </c>
      <c r="E77" s="21" t="s">
        <v>445</v>
      </c>
      <c r="F77" s="21" t="s">
        <v>36</v>
      </c>
      <c r="G77" s="21">
        <v>0</v>
      </c>
      <c r="H77" s="21" t="s">
        <v>446</v>
      </c>
      <c r="I77" s="21">
        <v>2024</v>
      </c>
      <c r="J77" s="21" t="s">
        <v>239</v>
      </c>
      <c r="K77" s="21">
        <v>0</v>
      </c>
      <c r="L77" s="21">
        <v>1</v>
      </c>
      <c r="M77" s="21">
        <v>0</v>
      </c>
      <c r="N77" s="21">
        <v>0</v>
      </c>
      <c r="O77" s="21">
        <v>0</v>
      </c>
      <c r="P77" s="21">
        <v>0</v>
      </c>
      <c r="Q77" s="21">
        <v>0</v>
      </c>
      <c r="R77" s="21">
        <v>0</v>
      </c>
      <c r="S77" s="21">
        <v>0</v>
      </c>
      <c r="T77" s="21">
        <v>0</v>
      </c>
      <c r="U77" s="21">
        <v>0</v>
      </c>
      <c r="V77" s="21">
        <v>0</v>
      </c>
      <c r="W77" s="66">
        <v>1</v>
      </c>
      <c r="X77" s="21" t="s">
        <v>1</v>
      </c>
      <c r="Y77" s="21" t="s">
        <v>239</v>
      </c>
      <c r="Z77" s="21" t="s">
        <v>283</v>
      </c>
      <c r="AA77" s="25" t="s">
        <v>284</v>
      </c>
      <c r="AB77" s="5"/>
      <c r="AC77" s="4"/>
      <c r="AD77" s="5"/>
      <c r="AE77" s="9"/>
      <c r="AF77" s="62"/>
    </row>
    <row r="78" spans="1:32" ht="63.75" x14ac:dyDescent="0.2">
      <c r="A78" s="87"/>
      <c r="B78" s="87"/>
      <c r="C78" s="5" t="s">
        <v>447</v>
      </c>
      <c r="D78" s="5" t="s">
        <v>448</v>
      </c>
      <c r="E78" s="13" t="s">
        <v>449</v>
      </c>
      <c r="F78" s="5" t="s">
        <v>88</v>
      </c>
      <c r="G78" s="13" t="s">
        <v>147</v>
      </c>
      <c r="H78" s="5" t="s">
        <v>89</v>
      </c>
      <c r="I78" s="5" t="s">
        <v>148</v>
      </c>
      <c r="J78" s="5" t="s">
        <v>148</v>
      </c>
      <c r="K78" s="6"/>
      <c r="L78" s="16">
        <v>1</v>
      </c>
      <c r="M78" s="16">
        <v>1</v>
      </c>
      <c r="N78" s="16">
        <v>1</v>
      </c>
      <c r="O78" s="16">
        <v>1</v>
      </c>
      <c r="P78" s="16">
        <v>1</v>
      </c>
      <c r="Q78" s="5"/>
      <c r="R78" s="5"/>
      <c r="S78" s="5"/>
      <c r="T78" s="5"/>
      <c r="U78" s="5"/>
      <c r="V78" s="5"/>
      <c r="W78" s="7">
        <v>1</v>
      </c>
      <c r="X78" s="5" t="s">
        <v>1</v>
      </c>
      <c r="Y78" s="4" t="s">
        <v>156</v>
      </c>
      <c r="Z78" s="5" t="s">
        <v>164</v>
      </c>
      <c r="AA78" s="8" t="s">
        <v>165</v>
      </c>
      <c r="AB78" s="5" t="s">
        <v>1</v>
      </c>
      <c r="AC78" s="4" t="s">
        <v>239</v>
      </c>
      <c r="AD78" s="5" t="s">
        <v>283</v>
      </c>
      <c r="AE78" s="8" t="s">
        <v>284</v>
      </c>
      <c r="AF78" s="62"/>
    </row>
    <row r="79" spans="1:32" ht="51" x14ac:dyDescent="0.2">
      <c r="A79" s="87"/>
      <c r="B79" s="87"/>
      <c r="C79" s="21" t="s">
        <v>450</v>
      </c>
      <c r="D79" s="21" t="s">
        <v>451</v>
      </c>
      <c r="E79" s="21" t="s">
        <v>452</v>
      </c>
      <c r="F79" s="21" t="s">
        <v>88</v>
      </c>
      <c r="G79" s="21">
        <v>2</v>
      </c>
      <c r="H79" s="21" t="s">
        <v>453</v>
      </c>
      <c r="I79" s="21">
        <v>2024</v>
      </c>
      <c r="J79" s="21" t="s">
        <v>239</v>
      </c>
      <c r="K79" s="21">
        <v>1</v>
      </c>
      <c r="L79" s="21">
        <v>2</v>
      </c>
      <c r="M79" s="21">
        <v>2</v>
      </c>
      <c r="N79" s="21">
        <v>2</v>
      </c>
      <c r="O79" s="21">
        <v>2</v>
      </c>
      <c r="P79" s="21">
        <v>2</v>
      </c>
      <c r="Q79" s="21">
        <v>2</v>
      </c>
      <c r="R79" s="21">
        <v>2</v>
      </c>
      <c r="S79" s="21">
        <v>2</v>
      </c>
      <c r="T79" s="21">
        <v>2</v>
      </c>
      <c r="U79" s="21">
        <v>2</v>
      </c>
      <c r="V79" s="21">
        <v>2</v>
      </c>
      <c r="W79" s="66">
        <v>23</v>
      </c>
      <c r="X79" s="21" t="s">
        <v>1</v>
      </c>
      <c r="Y79" s="21" t="s">
        <v>239</v>
      </c>
      <c r="Z79" s="21" t="s">
        <v>283</v>
      </c>
      <c r="AA79" s="25" t="s">
        <v>284</v>
      </c>
      <c r="AB79" s="21"/>
      <c r="AC79" s="13"/>
      <c r="AD79" s="13"/>
      <c r="AE79" s="29"/>
      <c r="AF79" s="62"/>
    </row>
    <row r="80" spans="1:32" ht="51" x14ac:dyDescent="0.2">
      <c r="A80" s="87"/>
      <c r="B80" s="87"/>
      <c r="C80" s="43" t="s">
        <v>454</v>
      </c>
      <c r="D80" s="21" t="s">
        <v>455</v>
      </c>
      <c r="E80" s="21" t="s">
        <v>456</v>
      </c>
      <c r="F80" s="21" t="s">
        <v>88</v>
      </c>
      <c r="G80" s="64">
        <v>1</v>
      </c>
      <c r="H80" s="21" t="s">
        <v>89</v>
      </c>
      <c r="I80" s="21">
        <v>2024</v>
      </c>
      <c r="J80" s="21" t="s">
        <v>239</v>
      </c>
      <c r="K80" s="64">
        <v>1</v>
      </c>
      <c r="L80" s="64">
        <v>1</v>
      </c>
      <c r="M80" s="64">
        <v>1</v>
      </c>
      <c r="N80" s="64">
        <v>1</v>
      </c>
      <c r="O80" s="64">
        <v>1</v>
      </c>
      <c r="P80" s="64">
        <v>1</v>
      </c>
      <c r="Q80" s="64">
        <v>1</v>
      </c>
      <c r="R80" s="64">
        <v>1</v>
      </c>
      <c r="S80" s="64">
        <v>1</v>
      </c>
      <c r="T80" s="64">
        <v>1</v>
      </c>
      <c r="U80" s="64">
        <v>1</v>
      </c>
      <c r="V80" s="64">
        <v>1</v>
      </c>
      <c r="W80" s="67">
        <v>1</v>
      </c>
      <c r="X80" s="21" t="s">
        <v>1</v>
      </c>
      <c r="Y80" s="21" t="s">
        <v>239</v>
      </c>
      <c r="Z80" s="21" t="s">
        <v>283</v>
      </c>
      <c r="AA80" s="25" t="s">
        <v>284</v>
      </c>
      <c r="AB80" s="21"/>
      <c r="AC80" s="13"/>
      <c r="AD80" s="13"/>
      <c r="AE80" s="29"/>
      <c r="AF80" s="62"/>
    </row>
    <row r="81" spans="1:32" ht="38.25" x14ac:dyDescent="0.2">
      <c r="A81" s="87"/>
      <c r="B81" s="87"/>
      <c r="C81" s="21" t="s">
        <v>457</v>
      </c>
      <c r="D81" s="21" t="s">
        <v>458</v>
      </c>
      <c r="E81" s="21" t="s">
        <v>459</v>
      </c>
      <c r="F81" s="21" t="s">
        <v>36</v>
      </c>
      <c r="G81" s="21">
        <v>3</v>
      </c>
      <c r="H81" s="21" t="s">
        <v>71</v>
      </c>
      <c r="I81" s="21">
        <v>2023</v>
      </c>
      <c r="J81" s="21" t="s">
        <v>239</v>
      </c>
      <c r="K81" s="21">
        <v>1</v>
      </c>
      <c r="L81" s="21">
        <v>1</v>
      </c>
      <c r="M81" s="21">
        <v>1</v>
      </c>
      <c r="N81" s="21">
        <v>1</v>
      </c>
      <c r="O81" s="21">
        <v>1</v>
      </c>
      <c r="P81" s="21">
        <v>1</v>
      </c>
      <c r="Q81" s="21">
        <v>1</v>
      </c>
      <c r="R81" s="21">
        <v>1</v>
      </c>
      <c r="S81" s="21">
        <v>1</v>
      </c>
      <c r="T81" s="21">
        <v>1</v>
      </c>
      <c r="U81" s="21">
        <v>1</v>
      </c>
      <c r="V81" s="21">
        <v>1</v>
      </c>
      <c r="W81" s="66">
        <v>12</v>
      </c>
      <c r="X81" s="21" t="s">
        <v>1</v>
      </c>
      <c r="Y81" s="21" t="s">
        <v>239</v>
      </c>
      <c r="Z81" s="21" t="s">
        <v>283</v>
      </c>
      <c r="AA81" s="25" t="s">
        <v>284</v>
      </c>
      <c r="AB81" s="21"/>
      <c r="AC81" s="13"/>
      <c r="AD81" s="13"/>
      <c r="AE81" s="29"/>
      <c r="AF81" s="62"/>
    </row>
    <row r="82" spans="1:32" ht="38.25" x14ac:dyDescent="0.2">
      <c r="A82" s="87"/>
      <c r="B82" s="87"/>
      <c r="C82" s="5" t="s">
        <v>460</v>
      </c>
      <c r="D82" s="5" t="s">
        <v>461</v>
      </c>
      <c r="E82" s="5" t="s">
        <v>462</v>
      </c>
      <c r="F82" s="5" t="s">
        <v>36</v>
      </c>
      <c r="G82" s="13" t="s">
        <v>147</v>
      </c>
      <c r="H82" s="5" t="s">
        <v>463</v>
      </c>
      <c r="I82" s="5" t="s">
        <v>148</v>
      </c>
      <c r="J82" s="5" t="s">
        <v>148</v>
      </c>
      <c r="K82" s="6"/>
      <c r="L82" s="5">
        <v>1</v>
      </c>
      <c r="M82" s="5">
        <v>1</v>
      </c>
      <c r="N82" s="5">
        <v>1</v>
      </c>
      <c r="O82" s="5">
        <v>1</v>
      </c>
      <c r="P82" s="5">
        <v>1</v>
      </c>
      <c r="Q82" s="5">
        <v>1</v>
      </c>
      <c r="R82" s="5">
        <v>1</v>
      </c>
      <c r="S82" s="5">
        <v>1</v>
      </c>
      <c r="T82" s="5">
        <v>1</v>
      </c>
      <c r="U82" s="5">
        <v>1</v>
      </c>
      <c r="V82" s="5"/>
      <c r="W82" s="5">
        <v>10</v>
      </c>
      <c r="X82" s="5" t="s">
        <v>1</v>
      </c>
      <c r="Y82" s="21" t="s">
        <v>239</v>
      </c>
      <c r="Z82" s="21" t="s">
        <v>283</v>
      </c>
      <c r="AA82" s="25" t="s">
        <v>284</v>
      </c>
      <c r="AB82" s="5"/>
      <c r="AC82" s="4"/>
      <c r="AD82" s="5"/>
      <c r="AE82" s="9"/>
      <c r="AF82" s="62"/>
    </row>
    <row r="83" spans="1:32" ht="51" x14ac:dyDescent="0.2">
      <c r="A83" s="87"/>
      <c r="B83" s="88"/>
      <c r="C83" s="4" t="s">
        <v>464</v>
      </c>
      <c r="D83" s="13" t="s">
        <v>465</v>
      </c>
      <c r="E83" s="13" t="s">
        <v>466</v>
      </c>
      <c r="F83" s="13" t="s">
        <v>36</v>
      </c>
      <c r="G83" s="13" t="s">
        <v>147</v>
      </c>
      <c r="H83" s="13" t="s">
        <v>75</v>
      </c>
      <c r="I83" s="5" t="s">
        <v>148</v>
      </c>
      <c r="J83" s="5" t="s">
        <v>148</v>
      </c>
      <c r="K83" s="15"/>
      <c r="L83" s="7">
        <v>0.3</v>
      </c>
      <c r="M83" s="15">
        <v>0.35</v>
      </c>
      <c r="N83" s="15">
        <v>0.35</v>
      </c>
      <c r="O83" s="15"/>
      <c r="P83" s="15"/>
      <c r="Q83" s="13"/>
      <c r="R83" s="13"/>
      <c r="S83" s="13"/>
      <c r="T83" s="13"/>
      <c r="U83" s="13"/>
      <c r="V83" s="13"/>
      <c r="W83" s="7">
        <v>1</v>
      </c>
      <c r="X83" s="5" t="s">
        <v>77</v>
      </c>
      <c r="Y83" s="4" t="s">
        <v>467</v>
      </c>
      <c r="Z83" s="5" t="s">
        <v>209</v>
      </c>
      <c r="AA83" s="8" t="s">
        <v>210</v>
      </c>
      <c r="AB83" s="5"/>
      <c r="AC83" s="4"/>
      <c r="AD83" s="5"/>
      <c r="AE83" s="9"/>
      <c r="AF83" s="62"/>
    </row>
    <row r="84" spans="1:32" ht="63.75" x14ac:dyDescent="0.2">
      <c r="A84" s="87"/>
      <c r="B84" s="86" t="s">
        <v>468</v>
      </c>
      <c r="C84" s="4" t="s">
        <v>469</v>
      </c>
      <c r="D84" s="13" t="s">
        <v>470</v>
      </c>
      <c r="E84" s="13" t="s">
        <v>471</v>
      </c>
      <c r="F84" s="13" t="s">
        <v>36</v>
      </c>
      <c r="G84" s="15">
        <v>0</v>
      </c>
      <c r="H84" s="13" t="s">
        <v>89</v>
      </c>
      <c r="I84" s="13">
        <v>2024</v>
      </c>
      <c r="J84" s="13" t="s">
        <v>90</v>
      </c>
      <c r="K84" s="15">
        <v>1</v>
      </c>
      <c r="L84" s="15">
        <v>1</v>
      </c>
      <c r="M84" s="15">
        <v>1</v>
      </c>
      <c r="N84" s="15">
        <v>1</v>
      </c>
      <c r="O84" s="15">
        <v>1</v>
      </c>
      <c r="P84" s="15">
        <v>1</v>
      </c>
      <c r="Q84" s="15">
        <v>1</v>
      </c>
      <c r="R84" s="15">
        <v>1</v>
      </c>
      <c r="S84" s="15">
        <v>1</v>
      </c>
      <c r="T84" s="15">
        <v>1</v>
      </c>
      <c r="U84" s="15">
        <v>1</v>
      </c>
      <c r="V84" s="15">
        <v>1</v>
      </c>
      <c r="W84" s="7">
        <v>1</v>
      </c>
      <c r="X84" s="5" t="s">
        <v>81</v>
      </c>
      <c r="Y84" s="4" t="s">
        <v>91</v>
      </c>
      <c r="Z84" s="5" t="s">
        <v>92</v>
      </c>
      <c r="AA84" s="9" t="s">
        <v>84</v>
      </c>
      <c r="AB84" s="5"/>
      <c r="AC84" s="4"/>
      <c r="AD84" s="5"/>
      <c r="AE84" s="9"/>
      <c r="AF84" s="62"/>
    </row>
    <row r="85" spans="1:32" ht="76.5" x14ac:dyDescent="0.2">
      <c r="A85" s="87"/>
      <c r="B85" s="87"/>
      <c r="C85" s="4" t="s">
        <v>473</v>
      </c>
      <c r="D85" s="13" t="s">
        <v>474</v>
      </c>
      <c r="E85" s="13" t="s">
        <v>475</v>
      </c>
      <c r="F85" s="13" t="s">
        <v>104</v>
      </c>
      <c r="G85" s="15">
        <v>0</v>
      </c>
      <c r="H85" s="13" t="s">
        <v>89</v>
      </c>
      <c r="I85" s="13">
        <v>2024</v>
      </c>
      <c r="J85" s="13" t="s">
        <v>476</v>
      </c>
      <c r="K85" s="15">
        <v>1</v>
      </c>
      <c r="L85" s="15">
        <v>1</v>
      </c>
      <c r="M85" s="15">
        <v>1</v>
      </c>
      <c r="N85" s="15">
        <v>1</v>
      </c>
      <c r="O85" s="15">
        <v>1</v>
      </c>
      <c r="P85" s="15">
        <v>1</v>
      </c>
      <c r="Q85" s="15">
        <v>1</v>
      </c>
      <c r="R85" s="15">
        <v>1</v>
      </c>
      <c r="S85" s="15">
        <v>1</v>
      </c>
      <c r="T85" s="15">
        <v>1</v>
      </c>
      <c r="U85" s="15">
        <v>1</v>
      </c>
      <c r="V85" s="15">
        <v>1</v>
      </c>
      <c r="W85" s="7">
        <v>1</v>
      </c>
      <c r="X85" s="5" t="s">
        <v>81</v>
      </c>
      <c r="Y85" s="4" t="s">
        <v>440</v>
      </c>
      <c r="Z85" s="5" t="s">
        <v>441</v>
      </c>
      <c r="AA85" s="9" t="s">
        <v>442</v>
      </c>
      <c r="AB85" s="5"/>
      <c r="AC85" s="4"/>
      <c r="AD85" s="5"/>
      <c r="AE85" s="9"/>
      <c r="AF85" s="62"/>
    </row>
    <row r="86" spans="1:32" ht="63.75" x14ac:dyDescent="0.2">
      <c r="A86" s="87"/>
      <c r="B86" s="87"/>
      <c r="C86" s="5" t="s">
        <v>477</v>
      </c>
      <c r="D86" s="5" t="s">
        <v>478</v>
      </c>
      <c r="E86" s="5" t="s">
        <v>479</v>
      </c>
      <c r="F86" s="5" t="s">
        <v>36</v>
      </c>
      <c r="G86" s="13" t="s">
        <v>147</v>
      </c>
      <c r="H86" s="5" t="s">
        <v>89</v>
      </c>
      <c r="I86" s="5" t="s">
        <v>148</v>
      </c>
      <c r="J86" s="5" t="s">
        <v>148</v>
      </c>
      <c r="K86" s="6"/>
      <c r="L86" s="16">
        <v>1</v>
      </c>
      <c r="M86" s="16">
        <v>1</v>
      </c>
      <c r="N86" s="16">
        <v>1</v>
      </c>
      <c r="O86" s="16">
        <v>1</v>
      </c>
      <c r="P86" s="16">
        <v>1</v>
      </c>
      <c r="Q86" s="16">
        <v>1</v>
      </c>
      <c r="R86" s="16">
        <v>1</v>
      </c>
      <c r="S86" s="16">
        <v>1</v>
      </c>
      <c r="T86" s="16">
        <v>1</v>
      </c>
      <c r="U86" s="16">
        <v>1</v>
      </c>
      <c r="V86" s="16">
        <v>1</v>
      </c>
      <c r="W86" s="7">
        <v>1</v>
      </c>
      <c r="X86" s="5" t="s">
        <v>1</v>
      </c>
      <c r="Y86" s="4" t="s">
        <v>480</v>
      </c>
      <c r="Z86" s="5" t="s">
        <v>472</v>
      </c>
      <c r="AA86" s="69" t="s">
        <v>481</v>
      </c>
      <c r="AB86" s="5"/>
      <c r="AC86" s="4"/>
      <c r="AD86" s="5"/>
      <c r="AE86" s="69"/>
      <c r="AF86" s="62"/>
    </row>
    <row r="87" spans="1:32" ht="76.5" x14ac:dyDescent="0.2">
      <c r="A87" s="87"/>
      <c r="B87" s="87"/>
      <c r="C87" s="5" t="s">
        <v>482</v>
      </c>
      <c r="D87" s="13" t="s">
        <v>483</v>
      </c>
      <c r="E87" s="13" t="s">
        <v>484</v>
      </c>
      <c r="F87" s="5" t="s">
        <v>36</v>
      </c>
      <c r="G87" s="13" t="s">
        <v>147</v>
      </c>
      <c r="H87" s="5" t="s">
        <v>89</v>
      </c>
      <c r="I87" s="5" t="s">
        <v>148</v>
      </c>
      <c r="J87" s="5" t="s">
        <v>148</v>
      </c>
      <c r="K87" s="70"/>
      <c r="L87" s="71"/>
      <c r="M87" s="16">
        <v>1</v>
      </c>
      <c r="N87" s="16">
        <v>1</v>
      </c>
      <c r="O87" s="16">
        <v>1</v>
      </c>
      <c r="P87" s="16">
        <v>1</v>
      </c>
      <c r="Q87" s="16">
        <v>1</v>
      </c>
      <c r="R87" s="16">
        <v>1</v>
      </c>
      <c r="S87" s="16">
        <v>1</v>
      </c>
      <c r="T87" s="16">
        <v>1</v>
      </c>
      <c r="U87" s="16">
        <v>1</v>
      </c>
      <c r="V87" s="16">
        <v>1</v>
      </c>
      <c r="W87" s="7">
        <v>1</v>
      </c>
      <c r="X87" s="5" t="s">
        <v>1</v>
      </c>
      <c r="Y87" s="4" t="s">
        <v>480</v>
      </c>
      <c r="Z87" s="5" t="s">
        <v>485</v>
      </c>
      <c r="AA87" s="8" t="s">
        <v>486</v>
      </c>
      <c r="AB87" s="5"/>
      <c r="AC87" s="4"/>
      <c r="AD87" s="5"/>
      <c r="AE87" s="9"/>
      <c r="AF87" s="62"/>
    </row>
    <row r="88" spans="1:32" ht="51" x14ac:dyDescent="0.2">
      <c r="A88" s="88"/>
      <c r="B88" s="88"/>
      <c r="C88" s="5" t="s">
        <v>487</v>
      </c>
      <c r="D88" s="5" t="s">
        <v>488</v>
      </c>
      <c r="E88" s="5" t="s">
        <v>489</v>
      </c>
      <c r="F88" s="5" t="s">
        <v>36</v>
      </c>
      <c r="G88" s="13" t="s">
        <v>147</v>
      </c>
      <c r="H88" s="5" t="s">
        <v>89</v>
      </c>
      <c r="I88" s="5" t="s">
        <v>148</v>
      </c>
      <c r="J88" s="5" t="s">
        <v>148</v>
      </c>
      <c r="K88" s="6"/>
      <c r="L88" s="16">
        <v>1</v>
      </c>
      <c r="M88" s="16">
        <v>1</v>
      </c>
      <c r="N88" s="16">
        <v>1</v>
      </c>
      <c r="O88" s="16">
        <v>1</v>
      </c>
      <c r="P88" s="16">
        <v>1</v>
      </c>
      <c r="Q88" s="16">
        <v>1</v>
      </c>
      <c r="R88" s="5"/>
      <c r="S88" s="5"/>
      <c r="T88" s="5"/>
      <c r="U88" s="5"/>
      <c r="V88" s="5"/>
      <c r="W88" s="7">
        <v>1</v>
      </c>
      <c r="X88" s="5" t="s">
        <v>1</v>
      </c>
      <c r="Y88" s="4" t="s">
        <v>480</v>
      </c>
      <c r="Z88" s="5" t="s">
        <v>277</v>
      </c>
      <c r="AA88" s="8" t="s">
        <v>278</v>
      </c>
      <c r="AB88" s="5" t="s">
        <v>1</v>
      </c>
      <c r="AC88" s="4" t="s">
        <v>239</v>
      </c>
      <c r="AD88" s="5" t="s">
        <v>490</v>
      </c>
      <c r="AE88" s="8" t="s">
        <v>491</v>
      </c>
      <c r="AF88" s="62"/>
    </row>
    <row r="89" spans="1:32" ht="102" x14ac:dyDescent="0.2">
      <c r="A89" s="80" t="s">
        <v>492</v>
      </c>
      <c r="B89" s="83" t="s">
        <v>493</v>
      </c>
      <c r="C89" s="13" t="s">
        <v>494</v>
      </c>
      <c r="D89" s="13" t="s">
        <v>495</v>
      </c>
      <c r="E89" s="13" t="s">
        <v>496</v>
      </c>
      <c r="F89" s="13" t="s">
        <v>36</v>
      </c>
      <c r="G89" s="13">
        <v>0</v>
      </c>
      <c r="H89" s="13" t="s">
        <v>89</v>
      </c>
      <c r="I89" s="13">
        <v>2023</v>
      </c>
      <c r="J89" s="13" t="s">
        <v>497</v>
      </c>
      <c r="K89" s="15">
        <v>1</v>
      </c>
      <c r="L89" s="15">
        <v>1</v>
      </c>
      <c r="M89" s="15">
        <v>1</v>
      </c>
      <c r="N89" s="15">
        <v>1</v>
      </c>
      <c r="O89" s="13"/>
      <c r="P89" s="13"/>
      <c r="Q89" s="13"/>
      <c r="R89" s="13"/>
      <c r="S89" s="13"/>
      <c r="T89" s="13"/>
      <c r="U89" s="13"/>
      <c r="V89" s="13"/>
      <c r="W89" s="13">
        <v>1</v>
      </c>
      <c r="X89" s="13" t="s">
        <v>77</v>
      </c>
      <c r="Y89" s="13" t="s">
        <v>331</v>
      </c>
      <c r="Z89" s="13" t="s">
        <v>79</v>
      </c>
      <c r="AA89" s="29" t="s">
        <v>498</v>
      </c>
      <c r="AB89" s="13"/>
      <c r="AC89" s="13"/>
      <c r="AD89" s="13"/>
      <c r="AE89" s="29"/>
      <c r="AF89" s="62"/>
    </row>
    <row r="90" spans="1:32" ht="76.5" x14ac:dyDescent="0.2">
      <c r="A90" s="81"/>
      <c r="B90" s="96"/>
      <c r="C90" s="13" t="s">
        <v>499</v>
      </c>
      <c r="D90" s="13" t="s">
        <v>500</v>
      </c>
      <c r="E90" s="13" t="s">
        <v>501</v>
      </c>
      <c r="F90" s="13" t="s">
        <v>36</v>
      </c>
      <c r="G90" s="13" t="s">
        <v>147</v>
      </c>
      <c r="H90" s="13" t="s">
        <v>89</v>
      </c>
      <c r="I90" s="13">
        <v>2024</v>
      </c>
      <c r="J90" s="13" t="s">
        <v>147</v>
      </c>
      <c r="K90" s="13"/>
      <c r="L90" s="13"/>
      <c r="M90" s="15">
        <v>1</v>
      </c>
      <c r="N90" s="15">
        <v>1</v>
      </c>
      <c r="O90" s="15">
        <v>1</v>
      </c>
      <c r="P90" s="15">
        <v>1</v>
      </c>
      <c r="Q90" s="15">
        <v>1</v>
      </c>
      <c r="R90" s="15">
        <v>1</v>
      </c>
      <c r="S90" s="15">
        <v>1</v>
      </c>
      <c r="T90" s="15">
        <v>1</v>
      </c>
      <c r="U90" s="15">
        <v>1</v>
      </c>
      <c r="V90" s="15">
        <v>1</v>
      </c>
      <c r="W90" s="15">
        <v>1</v>
      </c>
      <c r="X90" s="13" t="s">
        <v>1</v>
      </c>
      <c r="Y90" s="13" t="s">
        <v>276</v>
      </c>
      <c r="Z90" s="13" t="s">
        <v>277</v>
      </c>
      <c r="AA90" s="26" t="s">
        <v>278</v>
      </c>
      <c r="AB90" s="13"/>
      <c r="AC90" s="13"/>
      <c r="AD90" s="13"/>
      <c r="AE90" s="29"/>
      <c r="AF90" s="62"/>
    </row>
    <row r="91" spans="1:32" ht="76.5" x14ac:dyDescent="0.2">
      <c r="A91" s="81"/>
      <c r="B91" s="96"/>
      <c r="C91" s="13" t="s">
        <v>502</v>
      </c>
      <c r="D91" s="13" t="s">
        <v>502</v>
      </c>
      <c r="E91" s="13" t="s">
        <v>503</v>
      </c>
      <c r="F91" s="13" t="s">
        <v>36</v>
      </c>
      <c r="G91" s="13">
        <v>0</v>
      </c>
      <c r="H91" s="13" t="s">
        <v>89</v>
      </c>
      <c r="I91" s="13">
        <v>2023</v>
      </c>
      <c r="J91" s="26" t="s">
        <v>497</v>
      </c>
      <c r="K91" s="15">
        <v>1</v>
      </c>
      <c r="L91" s="15">
        <v>1</v>
      </c>
      <c r="M91" s="15">
        <v>1</v>
      </c>
      <c r="N91" s="15">
        <v>1</v>
      </c>
      <c r="O91" s="13"/>
      <c r="P91" s="13"/>
      <c r="Q91" s="13"/>
      <c r="R91" s="13"/>
      <c r="S91" s="13"/>
      <c r="T91" s="13"/>
      <c r="U91" s="13"/>
      <c r="V91" s="13"/>
      <c r="W91" s="15">
        <v>1</v>
      </c>
      <c r="X91" s="13" t="s">
        <v>77</v>
      </c>
      <c r="Y91" s="13" t="s">
        <v>331</v>
      </c>
      <c r="Z91" s="13" t="s">
        <v>79</v>
      </c>
      <c r="AA91" s="26" t="s">
        <v>80</v>
      </c>
      <c r="AB91" s="13"/>
      <c r="AC91" s="13"/>
      <c r="AD91" s="13"/>
      <c r="AE91" s="29"/>
      <c r="AF91" s="62"/>
    </row>
    <row r="92" spans="1:32" ht="102" x14ac:dyDescent="0.2">
      <c r="A92" s="81"/>
      <c r="B92" s="96"/>
      <c r="C92" s="13" t="s">
        <v>504</v>
      </c>
      <c r="D92" s="13" t="s">
        <v>505</v>
      </c>
      <c r="E92" s="13" t="s">
        <v>506</v>
      </c>
      <c r="F92" s="13" t="s">
        <v>36</v>
      </c>
      <c r="G92" s="13" t="s">
        <v>147</v>
      </c>
      <c r="H92" s="13" t="s">
        <v>89</v>
      </c>
      <c r="I92" s="13">
        <v>2024</v>
      </c>
      <c r="J92" s="13" t="s">
        <v>147</v>
      </c>
      <c r="K92" s="13"/>
      <c r="L92" s="13"/>
      <c r="M92" s="15">
        <v>1</v>
      </c>
      <c r="N92" s="13"/>
      <c r="O92" s="13"/>
      <c r="P92" s="15">
        <v>1</v>
      </c>
      <c r="Q92" s="13"/>
      <c r="R92" s="13"/>
      <c r="S92" s="15">
        <v>1</v>
      </c>
      <c r="T92" s="13"/>
      <c r="U92" s="13"/>
      <c r="V92" s="15">
        <v>1</v>
      </c>
      <c r="W92" s="15">
        <v>1</v>
      </c>
      <c r="X92" s="13" t="s">
        <v>1</v>
      </c>
      <c r="Y92" s="13" t="s">
        <v>276</v>
      </c>
      <c r="Z92" s="13" t="s">
        <v>277</v>
      </c>
      <c r="AA92" s="26" t="s">
        <v>278</v>
      </c>
      <c r="AB92" s="13"/>
      <c r="AC92" s="13"/>
      <c r="AD92" s="13"/>
      <c r="AE92" s="29"/>
      <c r="AF92" s="62"/>
    </row>
    <row r="93" spans="1:32" ht="63.75" x14ac:dyDescent="0.2">
      <c r="A93" s="81"/>
      <c r="B93" s="96"/>
      <c r="C93" s="13" t="s">
        <v>507</v>
      </c>
      <c r="D93" s="13" t="s">
        <v>508</v>
      </c>
      <c r="E93" s="13" t="s">
        <v>509</v>
      </c>
      <c r="F93" s="13" t="s">
        <v>36</v>
      </c>
      <c r="G93" s="13" t="s">
        <v>147</v>
      </c>
      <c r="H93" s="13" t="s">
        <v>89</v>
      </c>
      <c r="I93" s="13">
        <v>2024</v>
      </c>
      <c r="J93" s="13" t="s">
        <v>147</v>
      </c>
      <c r="K93" s="13"/>
      <c r="L93" s="13"/>
      <c r="M93" s="15"/>
      <c r="N93" s="15">
        <v>1</v>
      </c>
      <c r="O93" s="15">
        <v>1</v>
      </c>
      <c r="P93" s="15">
        <v>1</v>
      </c>
      <c r="Q93" s="15">
        <v>1</v>
      </c>
      <c r="R93" s="15">
        <v>1</v>
      </c>
      <c r="S93" s="15">
        <v>1</v>
      </c>
      <c r="T93" s="15">
        <v>1</v>
      </c>
      <c r="U93" s="15">
        <v>1</v>
      </c>
      <c r="V93" s="15">
        <v>1</v>
      </c>
      <c r="W93" s="15">
        <v>1</v>
      </c>
      <c r="X93" s="13" t="s">
        <v>1</v>
      </c>
      <c r="Y93" s="13" t="s">
        <v>276</v>
      </c>
      <c r="Z93" s="13" t="s">
        <v>277</v>
      </c>
      <c r="AA93" s="26" t="s">
        <v>278</v>
      </c>
      <c r="AB93" s="13"/>
      <c r="AC93" s="13"/>
      <c r="AD93" s="13"/>
      <c r="AE93" s="29"/>
      <c r="AF93" s="62"/>
    </row>
    <row r="94" spans="1:32" ht="76.5" x14ac:dyDescent="0.2">
      <c r="A94" s="81"/>
      <c r="B94" s="96"/>
      <c r="C94" s="13" t="s">
        <v>510</v>
      </c>
      <c r="D94" s="13" t="s">
        <v>511</v>
      </c>
      <c r="E94" s="13" t="s">
        <v>512</v>
      </c>
      <c r="F94" s="13" t="s">
        <v>36</v>
      </c>
      <c r="G94" s="13" t="s">
        <v>147</v>
      </c>
      <c r="H94" s="13" t="s">
        <v>89</v>
      </c>
      <c r="I94" s="13">
        <v>2024</v>
      </c>
      <c r="J94" s="13" t="s">
        <v>147</v>
      </c>
      <c r="K94" s="13"/>
      <c r="L94" s="13"/>
      <c r="M94" s="15"/>
      <c r="N94" s="15">
        <v>1</v>
      </c>
      <c r="O94" s="15">
        <v>1</v>
      </c>
      <c r="P94" s="15">
        <v>1</v>
      </c>
      <c r="Q94" s="15">
        <v>1</v>
      </c>
      <c r="R94" s="15">
        <v>1</v>
      </c>
      <c r="S94" s="15">
        <v>1</v>
      </c>
      <c r="T94" s="15">
        <v>1</v>
      </c>
      <c r="U94" s="15">
        <v>1</v>
      </c>
      <c r="V94" s="15">
        <v>1</v>
      </c>
      <c r="W94" s="15">
        <v>1</v>
      </c>
      <c r="X94" s="13" t="s">
        <v>1</v>
      </c>
      <c r="Y94" s="13" t="s">
        <v>276</v>
      </c>
      <c r="Z94" s="13" t="s">
        <v>277</v>
      </c>
      <c r="AA94" s="26" t="s">
        <v>278</v>
      </c>
      <c r="AB94" s="13"/>
      <c r="AC94" s="13"/>
      <c r="AD94" s="13"/>
      <c r="AE94" s="29"/>
      <c r="AF94" s="62"/>
    </row>
    <row r="95" spans="1:32" ht="114.75" x14ac:dyDescent="0.2">
      <c r="A95" s="81"/>
      <c r="B95" s="96"/>
      <c r="C95" s="13" t="s">
        <v>513</v>
      </c>
      <c r="D95" s="13" t="s">
        <v>514</v>
      </c>
      <c r="E95" s="13" t="s">
        <v>515</v>
      </c>
      <c r="F95" s="13" t="s">
        <v>36</v>
      </c>
      <c r="G95" s="13" t="s">
        <v>147</v>
      </c>
      <c r="H95" s="13" t="s">
        <v>89</v>
      </c>
      <c r="I95" s="13">
        <v>2024</v>
      </c>
      <c r="J95" s="13" t="s">
        <v>147</v>
      </c>
      <c r="K95" s="13"/>
      <c r="L95" s="13"/>
      <c r="M95" s="13"/>
      <c r="N95" s="15">
        <v>1</v>
      </c>
      <c r="O95" s="15">
        <v>1</v>
      </c>
      <c r="P95" s="15">
        <v>1</v>
      </c>
      <c r="Q95" s="15">
        <v>1</v>
      </c>
      <c r="R95" s="15">
        <v>1</v>
      </c>
      <c r="S95" s="15">
        <v>1</v>
      </c>
      <c r="T95" s="15">
        <v>1</v>
      </c>
      <c r="U95" s="15">
        <v>1</v>
      </c>
      <c r="V95" s="15">
        <v>1</v>
      </c>
      <c r="W95" s="15">
        <v>1</v>
      </c>
      <c r="X95" s="13" t="s">
        <v>1</v>
      </c>
      <c r="Y95" s="13" t="s">
        <v>276</v>
      </c>
      <c r="Z95" s="13" t="s">
        <v>472</v>
      </c>
      <c r="AA95" s="29" t="s">
        <v>481</v>
      </c>
      <c r="AB95" s="13"/>
      <c r="AC95" s="13"/>
      <c r="AD95" s="13"/>
      <c r="AE95" s="29"/>
      <c r="AF95" s="62"/>
    </row>
    <row r="96" spans="1:32" ht="38.25" x14ac:dyDescent="0.2">
      <c r="A96" s="81"/>
      <c r="B96" s="96"/>
      <c r="C96" s="13" t="s">
        <v>516</v>
      </c>
      <c r="D96" s="13" t="s">
        <v>517</v>
      </c>
      <c r="E96" s="13" t="s">
        <v>518</v>
      </c>
      <c r="F96" s="13" t="s">
        <v>36</v>
      </c>
      <c r="G96" s="13" t="s">
        <v>147</v>
      </c>
      <c r="H96" s="13" t="s">
        <v>89</v>
      </c>
      <c r="I96" s="13">
        <v>2023</v>
      </c>
      <c r="J96" s="13" t="s">
        <v>147</v>
      </c>
      <c r="K96" s="15"/>
      <c r="L96" s="15">
        <v>1</v>
      </c>
      <c r="M96" s="15">
        <v>1</v>
      </c>
      <c r="N96" s="15">
        <v>1</v>
      </c>
      <c r="O96" s="15">
        <v>1</v>
      </c>
      <c r="P96" s="15">
        <v>1</v>
      </c>
      <c r="Q96" s="15">
        <v>1</v>
      </c>
      <c r="R96" s="15"/>
      <c r="S96" s="15"/>
      <c r="T96" s="15"/>
      <c r="U96" s="15"/>
      <c r="V96" s="15"/>
      <c r="W96" s="15">
        <v>1</v>
      </c>
      <c r="X96" s="13" t="s">
        <v>1</v>
      </c>
      <c r="Y96" s="13" t="s">
        <v>276</v>
      </c>
      <c r="Z96" s="13" t="s">
        <v>277</v>
      </c>
      <c r="AA96" s="29" t="s">
        <v>278</v>
      </c>
      <c r="AB96" s="13"/>
      <c r="AC96" s="13"/>
      <c r="AD96" s="13"/>
      <c r="AE96" s="29"/>
      <c r="AF96" s="62"/>
    </row>
    <row r="97" spans="1:32" ht="89.25" x14ac:dyDescent="0.2">
      <c r="A97" s="81"/>
      <c r="B97" s="96"/>
      <c r="C97" s="13" t="s">
        <v>519</v>
      </c>
      <c r="D97" s="13" t="s">
        <v>520</v>
      </c>
      <c r="E97" s="13" t="s">
        <v>521</v>
      </c>
      <c r="F97" s="13" t="s">
        <v>36</v>
      </c>
      <c r="G97" s="13" t="s">
        <v>147</v>
      </c>
      <c r="H97" s="13" t="s">
        <v>89</v>
      </c>
      <c r="I97" s="13">
        <v>2024</v>
      </c>
      <c r="J97" s="13" t="s">
        <v>147</v>
      </c>
      <c r="K97" s="13"/>
      <c r="L97" s="15">
        <v>1</v>
      </c>
      <c r="M97" s="13"/>
      <c r="N97" s="13"/>
      <c r="O97" s="15">
        <v>1</v>
      </c>
      <c r="P97" s="13"/>
      <c r="Q97" s="13"/>
      <c r="R97" s="15">
        <v>1</v>
      </c>
      <c r="S97" s="13"/>
      <c r="T97" s="13"/>
      <c r="U97" s="15">
        <v>1</v>
      </c>
      <c r="V97" s="13"/>
      <c r="W97" s="15">
        <v>1</v>
      </c>
      <c r="X97" s="13" t="s">
        <v>1</v>
      </c>
      <c r="Y97" s="13" t="s">
        <v>227</v>
      </c>
      <c r="Z97" s="13" t="s">
        <v>522</v>
      </c>
      <c r="AA97" s="26" t="s">
        <v>523</v>
      </c>
      <c r="AB97" s="13"/>
      <c r="AC97" s="13"/>
      <c r="AD97" s="13"/>
      <c r="AE97" s="29"/>
      <c r="AF97" s="62"/>
    </row>
    <row r="98" spans="1:32" ht="63.75" x14ac:dyDescent="0.2">
      <c r="A98" s="81"/>
      <c r="B98" s="96"/>
      <c r="C98" s="13" t="s">
        <v>524</v>
      </c>
      <c r="D98" s="13" t="s">
        <v>525</v>
      </c>
      <c r="E98" s="13" t="s">
        <v>526</v>
      </c>
      <c r="F98" s="13" t="s">
        <v>36</v>
      </c>
      <c r="G98" s="13">
        <v>0</v>
      </c>
      <c r="H98" s="13" t="s">
        <v>71</v>
      </c>
      <c r="I98" s="13">
        <v>2024</v>
      </c>
      <c r="J98" s="13" t="s">
        <v>527</v>
      </c>
      <c r="K98" s="13"/>
      <c r="L98" s="13"/>
      <c r="M98" s="13">
        <v>1</v>
      </c>
      <c r="N98" s="13"/>
      <c r="O98" s="13"/>
      <c r="P98" s="13"/>
      <c r="Q98" s="13">
        <v>1</v>
      </c>
      <c r="R98" s="13"/>
      <c r="S98" s="13"/>
      <c r="T98" s="13"/>
      <c r="U98" s="13">
        <v>1</v>
      </c>
      <c r="V98" s="13"/>
      <c r="W98" s="13">
        <v>3</v>
      </c>
      <c r="X98" s="13" t="s">
        <v>39</v>
      </c>
      <c r="Y98" s="13" t="s">
        <v>59</v>
      </c>
      <c r="Z98" s="13" t="s">
        <v>60</v>
      </c>
      <c r="AA98" s="29" t="s">
        <v>330</v>
      </c>
      <c r="AB98" s="13"/>
      <c r="AC98" s="13"/>
      <c r="AD98" s="13"/>
      <c r="AE98" s="29"/>
      <c r="AF98" s="62"/>
    </row>
    <row r="99" spans="1:32" ht="25.5" x14ac:dyDescent="0.2">
      <c r="A99" s="81"/>
      <c r="B99" s="97"/>
      <c r="C99" s="13" t="s">
        <v>528</v>
      </c>
      <c r="D99" s="13" t="s">
        <v>529</v>
      </c>
      <c r="E99" s="13" t="s">
        <v>530</v>
      </c>
      <c r="F99" s="13" t="s">
        <v>36</v>
      </c>
      <c r="G99" s="13">
        <v>0</v>
      </c>
      <c r="H99" s="13" t="s">
        <v>531</v>
      </c>
      <c r="I99" s="13">
        <v>2024</v>
      </c>
      <c r="J99" s="13" t="s">
        <v>527</v>
      </c>
      <c r="K99" s="13"/>
      <c r="L99" s="13"/>
      <c r="M99" s="15">
        <v>1</v>
      </c>
      <c r="N99" s="15">
        <v>1</v>
      </c>
      <c r="O99" s="15">
        <v>1</v>
      </c>
      <c r="P99" s="15">
        <v>1</v>
      </c>
      <c r="Q99" s="15">
        <v>1</v>
      </c>
      <c r="R99" s="15">
        <v>1</v>
      </c>
      <c r="S99" s="15">
        <v>1</v>
      </c>
      <c r="T99" s="15">
        <v>1</v>
      </c>
      <c r="U99" s="15">
        <v>1</v>
      </c>
      <c r="V99" s="15">
        <v>1</v>
      </c>
      <c r="W99" s="15">
        <v>1</v>
      </c>
      <c r="X99" s="13" t="s">
        <v>39</v>
      </c>
      <c r="Y99" s="13" t="s">
        <v>59</v>
      </c>
      <c r="Z99" s="13" t="s">
        <v>60</v>
      </c>
      <c r="AA99" s="29" t="s">
        <v>330</v>
      </c>
      <c r="AB99" s="13"/>
      <c r="AC99" s="13"/>
      <c r="AD99" s="13"/>
      <c r="AE99" s="29"/>
      <c r="AF99" s="62"/>
    </row>
    <row r="100" spans="1:32" ht="63.75" x14ac:dyDescent="0.2">
      <c r="A100" s="81"/>
      <c r="B100" s="83" t="s">
        <v>532</v>
      </c>
      <c r="C100" s="13" t="s">
        <v>533</v>
      </c>
      <c r="D100" s="13" t="s">
        <v>534</v>
      </c>
      <c r="E100" s="13" t="s">
        <v>535</v>
      </c>
      <c r="F100" s="13" t="s">
        <v>36</v>
      </c>
      <c r="G100" s="13" t="s">
        <v>147</v>
      </c>
      <c r="H100" s="13" t="s">
        <v>89</v>
      </c>
      <c r="I100" s="13">
        <v>2024</v>
      </c>
      <c r="J100" s="13" t="s">
        <v>147</v>
      </c>
      <c r="K100" s="13"/>
      <c r="L100" s="13"/>
      <c r="M100" s="15">
        <v>1</v>
      </c>
      <c r="N100" s="15">
        <v>1</v>
      </c>
      <c r="O100" s="15">
        <v>1</v>
      </c>
      <c r="P100" s="15">
        <v>1</v>
      </c>
      <c r="Q100" s="15">
        <v>1</v>
      </c>
      <c r="R100" s="15">
        <v>1</v>
      </c>
      <c r="S100" s="15">
        <v>1</v>
      </c>
      <c r="T100" s="15">
        <v>1</v>
      </c>
      <c r="U100" s="15">
        <v>1</v>
      </c>
      <c r="V100" s="15">
        <v>1</v>
      </c>
      <c r="W100" s="15">
        <v>1</v>
      </c>
      <c r="X100" s="13" t="s">
        <v>1</v>
      </c>
      <c r="Y100" s="13" t="s">
        <v>276</v>
      </c>
      <c r="Z100" s="13" t="s">
        <v>485</v>
      </c>
      <c r="AA100" s="29" t="s">
        <v>486</v>
      </c>
      <c r="AB100" s="13"/>
      <c r="AC100" s="13"/>
      <c r="AD100" s="13"/>
      <c r="AE100" s="29"/>
      <c r="AF100" s="4"/>
    </row>
    <row r="101" spans="1:32" ht="76.5" x14ac:dyDescent="0.2">
      <c r="A101" s="81"/>
      <c r="B101" s="81"/>
      <c r="C101" s="13" t="s">
        <v>536</v>
      </c>
      <c r="D101" s="13" t="s">
        <v>537</v>
      </c>
      <c r="E101" s="13" t="s">
        <v>538</v>
      </c>
      <c r="F101" s="13" t="s">
        <v>36</v>
      </c>
      <c r="G101" s="13" t="s">
        <v>147</v>
      </c>
      <c r="H101" s="13" t="s">
        <v>89</v>
      </c>
      <c r="I101" s="13">
        <v>2024</v>
      </c>
      <c r="J101" s="13" t="s">
        <v>147</v>
      </c>
      <c r="K101" s="13"/>
      <c r="L101" s="15">
        <v>1</v>
      </c>
      <c r="M101" s="15">
        <v>1</v>
      </c>
      <c r="N101" s="15">
        <v>1</v>
      </c>
      <c r="O101" s="15">
        <v>1</v>
      </c>
      <c r="P101" s="15">
        <v>1</v>
      </c>
      <c r="Q101" s="15">
        <v>1</v>
      </c>
      <c r="R101" s="15">
        <v>1</v>
      </c>
      <c r="S101" s="15">
        <v>1</v>
      </c>
      <c r="T101" s="15">
        <v>1</v>
      </c>
      <c r="U101" s="15">
        <v>1</v>
      </c>
      <c r="V101" s="15">
        <v>1</v>
      </c>
      <c r="W101" s="15">
        <v>1</v>
      </c>
      <c r="X101" s="13" t="s">
        <v>1</v>
      </c>
      <c r="Y101" s="13" t="s">
        <v>276</v>
      </c>
      <c r="Z101" s="13" t="s">
        <v>485</v>
      </c>
      <c r="AA101" s="29" t="s">
        <v>486</v>
      </c>
      <c r="AB101" s="13"/>
      <c r="AC101" s="13"/>
      <c r="AD101" s="13"/>
      <c r="AE101" s="29"/>
      <c r="AF101" s="4"/>
    </row>
    <row r="102" spans="1:32" ht="63.75" x14ac:dyDescent="0.2">
      <c r="A102" s="81"/>
      <c r="B102" s="81"/>
      <c r="C102" s="21" t="s">
        <v>539</v>
      </c>
      <c r="D102" s="21" t="s">
        <v>540</v>
      </c>
      <c r="E102" s="21" t="s">
        <v>541</v>
      </c>
      <c r="F102" s="43" t="s">
        <v>36</v>
      </c>
      <c r="G102" s="43">
        <v>0</v>
      </c>
      <c r="H102" s="13" t="s">
        <v>89</v>
      </c>
      <c r="I102" s="43">
        <v>2024</v>
      </c>
      <c r="J102" s="43" t="s">
        <v>239</v>
      </c>
      <c r="K102" s="43">
        <v>0</v>
      </c>
      <c r="L102" s="72">
        <v>1</v>
      </c>
      <c r="M102" s="72">
        <v>1</v>
      </c>
      <c r="N102" s="72">
        <v>1</v>
      </c>
      <c r="O102" s="72">
        <v>1</v>
      </c>
      <c r="P102" s="72">
        <v>1</v>
      </c>
      <c r="Q102" s="72">
        <v>1</v>
      </c>
      <c r="R102" s="72">
        <v>1</v>
      </c>
      <c r="S102" s="72">
        <v>1</v>
      </c>
      <c r="T102" s="72">
        <v>1</v>
      </c>
      <c r="U102" s="72">
        <v>1</v>
      </c>
      <c r="V102" s="72">
        <v>1</v>
      </c>
      <c r="W102" s="73">
        <v>1</v>
      </c>
      <c r="X102" s="43" t="s">
        <v>1</v>
      </c>
      <c r="Y102" s="43" t="s">
        <v>239</v>
      </c>
      <c r="Z102" s="43" t="s">
        <v>358</v>
      </c>
      <c r="AA102" s="46" t="s">
        <v>359</v>
      </c>
      <c r="AB102" s="13"/>
      <c r="AC102" s="13"/>
      <c r="AD102" s="13"/>
      <c r="AE102" s="13"/>
      <c r="AF102" s="62"/>
    </row>
    <row r="103" spans="1:32" ht="63.75" x14ac:dyDescent="0.2">
      <c r="A103" s="81"/>
      <c r="B103" s="81"/>
      <c r="C103" s="63" t="s">
        <v>542</v>
      </c>
      <c r="D103" s="21" t="s">
        <v>543</v>
      </c>
      <c r="E103" s="21" t="s">
        <v>544</v>
      </c>
      <c r="F103" s="43" t="s">
        <v>36</v>
      </c>
      <c r="G103" s="43">
        <v>0</v>
      </c>
      <c r="H103" s="13" t="s">
        <v>89</v>
      </c>
      <c r="I103" s="43">
        <v>2024</v>
      </c>
      <c r="J103" s="43" t="s">
        <v>239</v>
      </c>
      <c r="K103" s="43">
        <v>0</v>
      </c>
      <c r="L103" s="72">
        <v>1</v>
      </c>
      <c r="M103" s="72">
        <v>1</v>
      </c>
      <c r="N103" s="72">
        <v>1</v>
      </c>
      <c r="O103" s="72">
        <v>1</v>
      </c>
      <c r="P103" s="72">
        <v>1</v>
      </c>
      <c r="Q103" s="72">
        <v>1</v>
      </c>
      <c r="R103" s="72">
        <v>1</v>
      </c>
      <c r="S103" s="72">
        <v>1</v>
      </c>
      <c r="T103" s="72">
        <v>1</v>
      </c>
      <c r="U103" s="72">
        <v>1</v>
      </c>
      <c r="V103" s="72">
        <v>1</v>
      </c>
      <c r="W103" s="73">
        <v>1</v>
      </c>
      <c r="X103" s="43" t="s">
        <v>1</v>
      </c>
      <c r="Y103" s="43" t="s">
        <v>239</v>
      </c>
      <c r="Z103" s="43" t="s">
        <v>358</v>
      </c>
      <c r="AA103" s="46" t="s">
        <v>359</v>
      </c>
      <c r="AB103" s="13"/>
      <c r="AC103" s="13"/>
      <c r="AD103" s="13"/>
      <c r="AE103" s="13"/>
      <c r="AF103" s="62"/>
    </row>
    <row r="104" spans="1:32" ht="38.25" x14ac:dyDescent="0.2">
      <c r="A104" s="81"/>
      <c r="B104" s="81"/>
      <c r="C104" s="63" t="s">
        <v>545</v>
      </c>
      <c r="D104" s="21" t="s">
        <v>546</v>
      </c>
      <c r="E104" s="63" t="s">
        <v>547</v>
      </c>
      <c r="F104" s="43" t="s">
        <v>36</v>
      </c>
      <c r="G104" s="43">
        <v>0</v>
      </c>
      <c r="H104" s="43" t="s">
        <v>105</v>
      </c>
      <c r="I104" s="43">
        <v>2024</v>
      </c>
      <c r="J104" s="43" t="s">
        <v>239</v>
      </c>
      <c r="K104" s="43">
        <v>0</v>
      </c>
      <c r="L104" s="43">
        <v>357</v>
      </c>
      <c r="M104" s="43">
        <v>216</v>
      </c>
      <c r="N104" s="43">
        <v>209</v>
      </c>
      <c r="O104" s="43">
        <v>230</v>
      </c>
      <c r="P104" s="43">
        <v>250</v>
      </c>
      <c r="Q104" s="43">
        <v>300</v>
      </c>
      <c r="R104" s="43">
        <v>350</v>
      </c>
      <c r="S104" s="43">
        <v>400</v>
      </c>
      <c r="T104" s="43">
        <v>450</v>
      </c>
      <c r="U104" s="43">
        <v>500</v>
      </c>
      <c r="V104" s="43">
        <v>550</v>
      </c>
      <c r="W104" s="61">
        <v>3812</v>
      </c>
      <c r="X104" s="43" t="s">
        <v>1</v>
      </c>
      <c r="Y104" s="43" t="s">
        <v>239</v>
      </c>
      <c r="Z104" s="43" t="s">
        <v>358</v>
      </c>
      <c r="AA104" s="46" t="s">
        <v>359</v>
      </c>
      <c r="AB104" s="13"/>
      <c r="AC104" s="13"/>
      <c r="AD104" s="13"/>
      <c r="AE104" s="13"/>
      <c r="AF104" s="62"/>
    </row>
    <row r="105" spans="1:32" ht="102" x14ac:dyDescent="0.2">
      <c r="A105" s="81"/>
      <c r="B105" s="81"/>
      <c r="C105" s="63" t="s">
        <v>548</v>
      </c>
      <c r="D105" s="21" t="s">
        <v>549</v>
      </c>
      <c r="E105" s="21" t="s">
        <v>550</v>
      </c>
      <c r="F105" s="43" t="s">
        <v>193</v>
      </c>
      <c r="G105" s="43">
        <v>0</v>
      </c>
      <c r="H105" s="43" t="s">
        <v>89</v>
      </c>
      <c r="I105" s="43">
        <v>2024</v>
      </c>
      <c r="J105" s="74" t="s">
        <v>276</v>
      </c>
      <c r="K105" s="75">
        <v>0</v>
      </c>
      <c r="L105" s="72">
        <v>1</v>
      </c>
      <c r="M105" s="72">
        <v>1</v>
      </c>
      <c r="N105" s="72">
        <v>1</v>
      </c>
      <c r="O105" s="72">
        <v>1</v>
      </c>
      <c r="P105" s="72">
        <v>1</v>
      </c>
      <c r="Q105" s="72">
        <v>1</v>
      </c>
      <c r="R105" s="72">
        <v>1</v>
      </c>
      <c r="S105" s="72">
        <v>1</v>
      </c>
      <c r="T105" s="72">
        <v>1</v>
      </c>
      <c r="U105" s="72">
        <v>1</v>
      </c>
      <c r="V105" s="72">
        <v>1</v>
      </c>
      <c r="W105" s="73">
        <v>1</v>
      </c>
      <c r="X105" s="43" t="s">
        <v>1</v>
      </c>
      <c r="Y105" s="43" t="s">
        <v>239</v>
      </c>
      <c r="Z105" s="43" t="s">
        <v>283</v>
      </c>
      <c r="AA105" s="46" t="s">
        <v>284</v>
      </c>
      <c r="AB105" s="43"/>
      <c r="AC105" s="13"/>
      <c r="AD105" s="13"/>
      <c r="AE105" s="29"/>
      <c r="AF105" s="27"/>
    </row>
    <row r="106" spans="1:32" ht="89.25" x14ac:dyDescent="0.2">
      <c r="A106" s="82"/>
      <c r="B106" s="82"/>
      <c r="C106" s="13" t="s">
        <v>551</v>
      </c>
      <c r="D106" s="13" t="s">
        <v>552</v>
      </c>
      <c r="E106" s="13" t="s">
        <v>553</v>
      </c>
      <c r="F106" s="13" t="s">
        <v>36</v>
      </c>
      <c r="G106" s="13" t="s">
        <v>147</v>
      </c>
      <c r="H106" s="13" t="s">
        <v>89</v>
      </c>
      <c r="I106" s="13">
        <v>2024</v>
      </c>
      <c r="J106" s="13" t="s">
        <v>147</v>
      </c>
      <c r="K106" s="13"/>
      <c r="L106" s="13"/>
      <c r="M106" s="15"/>
      <c r="N106" s="15">
        <v>1</v>
      </c>
      <c r="O106" s="15">
        <v>1</v>
      </c>
      <c r="P106" s="15">
        <v>1</v>
      </c>
      <c r="Q106" s="15">
        <v>1</v>
      </c>
      <c r="R106" s="15">
        <v>1</v>
      </c>
      <c r="S106" s="15">
        <v>1</v>
      </c>
      <c r="T106" s="15">
        <v>1</v>
      </c>
      <c r="U106" s="15">
        <v>1</v>
      </c>
      <c r="V106" s="15">
        <v>1</v>
      </c>
      <c r="W106" s="15">
        <v>1</v>
      </c>
      <c r="X106" s="13" t="s">
        <v>1</v>
      </c>
      <c r="Y106" s="13" t="s">
        <v>276</v>
      </c>
      <c r="Z106" s="13" t="s">
        <v>277</v>
      </c>
      <c r="AA106" s="26" t="s">
        <v>278</v>
      </c>
      <c r="AB106" s="13"/>
      <c r="AC106" s="13"/>
      <c r="AD106" s="13"/>
      <c r="AE106" s="29"/>
      <c r="AF106" s="62"/>
    </row>
    <row r="107" spans="1:32" ht="15.75" customHeight="1" x14ac:dyDescent="0.2">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row>
    <row r="108" spans="1:32" ht="15.75" customHeight="1" x14ac:dyDescent="0.2">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row>
    <row r="109" spans="1:32" ht="15.75" customHeight="1" x14ac:dyDescent="0.2">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row>
    <row r="110" spans="1:32" ht="15.75" customHeight="1" x14ac:dyDescent="0.2">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row>
    <row r="111" spans="1:32" ht="15.75" customHeight="1" x14ac:dyDescent="0.2">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row>
    <row r="112" spans="1:32" ht="15.75" customHeight="1" x14ac:dyDescent="0.2">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row>
    <row r="113" spans="1:31" ht="15.75" customHeight="1" x14ac:dyDescent="0.2">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row>
    <row r="114" spans="1:31" ht="15.75" customHeight="1" x14ac:dyDescent="0.2">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row>
    <row r="115" spans="1:31" ht="15.75" customHeight="1" x14ac:dyDescent="0.2">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row>
    <row r="116" spans="1:31" ht="15.75" customHeight="1" x14ac:dyDescent="0.2">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row>
    <row r="117" spans="1:31" ht="15.75" customHeight="1" x14ac:dyDescent="0.2">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row>
    <row r="118" spans="1:31" ht="15.75" customHeight="1" x14ac:dyDescent="0.2">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1:31" ht="15.75" customHeight="1" x14ac:dyDescent="0.2">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row>
    <row r="120" spans="1:31" ht="15.75" customHeight="1" x14ac:dyDescent="0.2">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row>
    <row r="121" spans="1:31" ht="15.75" customHeight="1" x14ac:dyDescent="0.2">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row>
    <row r="122" spans="1:31" ht="15.75" customHeight="1" x14ac:dyDescent="0.2">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row>
    <row r="123" spans="1:31" ht="15.75" customHeight="1" x14ac:dyDescent="0.2">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row>
    <row r="124" spans="1:31" ht="15.75" customHeight="1" x14ac:dyDescent="0.2">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row>
    <row r="125" spans="1:31" ht="15.75" customHeight="1" x14ac:dyDescent="0.2">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row>
    <row r="126" spans="1:31" ht="15.75" customHeight="1" x14ac:dyDescent="0.2">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row>
    <row r="127" spans="1:31" ht="15.75" customHeight="1" x14ac:dyDescent="0.2">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row>
    <row r="128" spans="1:31" ht="15.75" customHeight="1" x14ac:dyDescent="0.2">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row>
    <row r="129" spans="1:31" ht="15.75" customHeight="1" x14ac:dyDescent="0.2">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row>
    <row r="130" spans="1:31" ht="15.75" customHeight="1" x14ac:dyDescent="0.2">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row>
    <row r="131" spans="1:31" ht="15.75" customHeight="1" x14ac:dyDescent="0.2">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row>
    <row r="132" spans="1:31" ht="15.75" customHeight="1" x14ac:dyDescent="0.2">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row>
    <row r="133" spans="1:31" ht="15.75" customHeight="1" x14ac:dyDescent="0.2">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row>
    <row r="134" spans="1:31" ht="15.75" customHeight="1" x14ac:dyDescent="0.2">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row>
    <row r="135" spans="1:31" ht="15.75" customHeight="1" x14ac:dyDescent="0.2">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row>
    <row r="136" spans="1:31" ht="15.75" customHeight="1" x14ac:dyDescent="0.2">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row>
    <row r="137" spans="1:31" ht="15.75" customHeight="1" x14ac:dyDescent="0.2">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row>
    <row r="138" spans="1:31" ht="15.75" customHeight="1" x14ac:dyDescent="0.2">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row>
    <row r="139" spans="1:31" ht="15.75" customHeight="1" x14ac:dyDescent="0.2">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row>
    <row r="140" spans="1:31" ht="15.75" customHeight="1" x14ac:dyDescent="0.2">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row>
    <row r="141" spans="1:31" ht="15.75" customHeight="1" x14ac:dyDescent="0.2">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row>
    <row r="142" spans="1:31" ht="15.75" customHeight="1" x14ac:dyDescent="0.2">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row>
    <row r="143" spans="1:31" ht="15.75" customHeight="1" x14ac:dyDescent="0.2">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row>
    <row r="144" spans="1:31" ht="15.75" customHeight="1" x14ac:dyDescent="0.2">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row>
    <row r="145" spans="1:31" ht="15.75" customHeight="1" x14ac:dyDescent="0.2">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row>
    <row r="146" spans="1:31" ht="15.75" customHeight="1" x14ac:dyDescent="0.2">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row>
    <row r="147" spans="1:31" ht="15.75" customHeight="1" x14ac:dyDescent="0.2">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row>
    <row r="148" spans="1:31" ht="15.75" customHeight="1" x14ac:dyDescent="0.2">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row>
    <row r="149" spans="1:31" ht="15.75" customHeight="1" x14ac:dyDescent="0.2">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row>
    <row r="150" spans="1:31" ht="15.75" customHeight="1" x14ac:dyDescent="0.2">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row>
    <row r="151" spans="1:31" ht="15.75" customHeight="1" x14ac:dyDescent="0.2">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row>
    <row r="152" spans="1:31" ht="15.75" customHeight="1" x14ac:dyDescent="0.2">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row>
    <row r="153" spans="1:31" ht="15.75" customHeight="1" x14ac:dyDescent="0.2">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row>
    <row r="154" spans="1:31" ht="15.75" customHeight="1" x14ac:dyDescent="0.2">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row>
    <row r="155" spans="1:31" ht="15.75" customHeight="1" x14ac:dyDescent="0.2">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row>
    <row r="156" spans="1:31" ht="15.75" customHeight="1" x14ac:dyDescent="0.2">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row>
    <row r="157" spans="1:31" ht="15.75" customHeight="1" x14ac:dyDescent="0.2">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row>
    <row r="158" spans="1:31" ht="15.75" customHeight="1" x14ac:dyDescent="0.2">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row>
    <row r="159" spans="1:31" ht="15.75" customHeight="1" x14ac:dyDescent="0.2">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row>
    <row r="160" spans="1:31" ht="15.75" customHeight="1" x14ac:dyDescent="0.2">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row>
    <row r="161" spans="1:31" ht="15.75" customHeight="1" x14ac:dyDescent="0.2">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row>
    <row r="162" spans="1:31" ht="15.75" customHeight="1" x14ac:dyDescent="0.2">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row>
    <row r="163" spans="1:31" ht="15.75" customHeight="1" x14ac:dyDescent="0.2">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row>
    <row r="164" spans="1:31" ht="15.75" customHeight="1" x14ac:dyDescent="0.2">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row>
    <row r="165" spans="1:31" ht="15.75" customHeight="1" x14ac:dyDescent="0.2">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row>
    <row r="166" spans="1:31" ht="15.75" customHeight="1" x14ac:dyDescent="0.2">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row>
    <row r="167" spans="1:31" ht="15.75" customHeight="1" x14ac:dyDescent="0.2">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row>
    <row r="168" spans="1:31" ht="15.75" customHeight="1" x14ac:dyDescent="0.2">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row>
    <row r="169" spans="1:31" ht="15.75" customHeight="1" x14ac:dyDescent="0.2">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row>
    <row r="170" spans="1:31" ht="15.75" customHeight="1" x14ac:dyDescent="0.2">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row>
    <row r="171" spans="1:31" ht="15.75" customHeight="1" x14ac:dyDescent="0.2">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row>
    <row r="172" spans="1:31" ht="15.75" customHeight="1" x14ac:dyDescent="0.2">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row>
    <row r="173" spans="1:31" ht="15.75" customHeight="1" x14ac:dyDescent="0.2">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row>
    <row r="174" spans="1:31" ht="15.75" customHeight="1" x14ac:dyDescent="0.2">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row>
    <row r="175" spans="1:31" ht="15.75" customHeight="1" x14ac:dyDescent="0.2">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row>
    <row r="176" spans="1:31" ht="15.75" customHeight="1" x14ac:dyDescent="0.2">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row>
    <row r="177" spans="1:31" ht="15.75" customHeight="1" x14ac:dyDescent="0.2">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row>
    <row r="178" spans="1:31" ht="15.75" customHeight="1" x14ac:dyDescent="0.2">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row>
    <row r="179" spans="1:31" ht="15.75" customHeight="1" x14ac:dyDescent="0.2">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row>
    <row r="180" spans="1:31" ht="15.75" customHeight="1" x14ac:dyDescent="0.2">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row>
    <row r="181" spans="1:31" ht="15.75" customHeight="1" x14ac:dyDescent="0.2">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row>
    <row r="182" spans="1:31" ht="15.75" customHeight="1" x14ac:dyDescent="0.2">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row>
    <row r="183" spans="1:31" ht="15.75" customHeight="1" x14ac:dyDescent="0.2">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row>
    <row r="184" spans="1:31" ht="15.75" customHeight="1" x14ac:dyDescent="0.2">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row>
    <row r="185" spans="1:31" ht="15.75" customHeight="1" x14ac:dyDescent="0.2">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row>
    <row r="186" spans="1:31" ht="15.75" customHeight="1" x14ac:dyDescent="0.2">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row>
    <row r="187" spans="1:31" ht="15.75" customHeight="1" x14ac:dyDescent="0.2">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row>
    <row r="188" spans="1:31" ht="15.75" customHeight="1" x14ac:dyDescent="0.2">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row>
    <row r="189" spans="1:31" ht="15.75" customHeight="1" x14ac:dyDescent="0.2">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row>
    <row r="190" spans="1:31" ht="15.75" customHeight="1" x14ac:dyDescent="0.2">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row>
    <row r="191" spans="1:31" ht="15.75" customHeight="1" x14ac:dyDescent="0.2">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row>
    <row r="192" spans="1:31" ht="15.75" customHeight="1" x14ac:dyDescent="0.2">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row>
    <row r="193" spans="1:31" ht="15.75" customHeight="1" x14ac:dyDescent="0.2">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row>
    <row r="194" spans="1:31" ht="15.75" customHeight="1" x14ac:dyDescent="0.2">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row>
    <row r="195" spans="1:31" ht="15.75" customHeight="1" x14ac:dyDescent="0.2">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row>
    <row r="196" spans="1:31" ht="15.75" customHeight="1" x14ac:dyDescent="0.2">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row>
    <row r="197" spans="1:31" ht="15.75" customHeight="1" x14ac:dyDescent="0.2">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row>
    <row r="198" spans="1:31" ht="15.75" customHeight="1" x14ac:dyDescent="0.2">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row>
    <row r="199" spans="1:31" ht="15.75" customHeight="1" x14ac:dyDescent="0.2">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row>
    <row r="200" spans="1:31" ht="15.75" customHeight="1" x14ac:dyDescent="0.2">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row>
    <row r="201" spans="1:31" ht="15.75" customHeight="1" x14ac:dyDescent="0.2">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row>
    <row r="202" spans="1:31" ht="15.75" customHeight="1" x14ac:dyDescent="0.2">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row>
    <row r="203" spans="1:31" ht="15.75" customHeight="1" x14ac:dyDescent="0.2">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row>
    <row r="204" spans="1:31" ht="15.75" customHeight="1" x14ac:dyDescent="0.2">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row>
    <row r="205" spans="1:31" ht="15.75" customHeight="1" x14ac:dyDescent="0.2">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row>
    <row r="206" spans="1:31" ht="15.75" customHeight="1" x14ac:dyDescent="0.2">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row>
    <row r="207" spans="1:31" ht="15.75" customHeight="1" x14ac:dyDescent="0.2">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row>
    <row r="208" spans="1:31" ht="15.75" customHeight="1" x14ac:dyDescent="0.2">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row>
    <row r="209" spans="1:31" ht="15.75" customHeight="1" x14ac:dyDescent="0.2">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row>
    <row r="210" spans="1:31" ht="15.75" customHeight="1" x14ac:dyDescent="0.2">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row>
    <row r="211" spans="1:31" ht="15.75" customHeight="1" x14ac:dyDescent="0.2">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row>
    <row r="212" spans="1:31" ht="15.75" customHeight="1" x14ac:dyDescent="0.2">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row>
    <row r="213" spans="1:31" ht="15.75" customHeight="1" x14ac:dyDescent="0.2">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row>
    <row r="214" spans="1:31" ht="15.75" customHeight="1" x14ac:dyDescent="0.2">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row>
    <row r="215" spans="1:31" ht="15.75" customHeight="1" x14ac:dyDescent="0.2">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row>
    <row r="216" spans="1:31" ht="15.75" customHeight="1" x14ac:dyDescent="0.2">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row>
    <row r="217" spans="1:31" ht="15.75" customHeight="1" x14ac:dyDescent="0.2">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row>
    <row r="218" spans="1:31" ht="15.75" customHeight="1" x14ac:dyDescent="0.2">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row>
    <row r="219" spans="1:31" ht="15.75" customHeight="1" x14ac:dyDescent="0.2">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row>
    <row r="220" spans="1:31" ht="15.75" customHeight="1" x14ac:dyDescent="0.2">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row>
    <row r="221" spans="1:31" ht="15.75" customHeight="1" x14ac:dyDescent="0.2">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row>
    <row r="222" spans="1:31" ht="15.75" customHeight="1" x14ac:dyDescent="0.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row>
    <row r="223" spans="1:31" ht="15.75" customHeight="1" x14ac:dyDescent="0.2">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row>
    <row r="224" spans="1:31" ht="15.75" customHeight="1" x14ac:dyDescent="0.2">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row>
    <row r="225" spans="1:31" ht="15.75" customHeight="1" x14ac:dyDescent="0.2">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row>
    <row r="226" spans="1:31" ht="15.75" customHeight="1" x14ac:dyDescent="0.2">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row>
    <row r="227" spans="1:31" ht="15.75" customHeight="1" x14ac:dyDescent="0.2">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row>
    <row r="228" spans="1:31" ht="15.75" customHeight="1" x14ac:dyDescent="0.2">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row>
    <row r="229" spans="1:31" ht="15.75" customHeight="1" x14ac:dyDescent="0.2">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row>
    <row r="230" spans="1:31" ht="15.75" customHeight="1" x14ac:dyDescent="0.2">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row>
    <row r="231" spans="1:31" ht="15.75" customHeight="1" x14ac:dyDescent="0.2">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row>
    <row r="232" spans="1:31" ht="15.75" customHeight="1" x14ac:dyDescent="0.2">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row>
    <row r="233" spans="1:31" ht="15.75" customHeight="1" x14ac:dyDescent="0.2">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row>
    <row r="234" spans="1:31" ht="15.75" customHeight="1" x14ac:dyDescent="0.2">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row>
    <row r="235" spans="1:31" ht="15.75" customHeight="1" x14ac:dyDescent="0.2">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row>
    <row r="236" spans="1:31" ht="15.75" customHeight="1" x14ac:dyDescent="0.2">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row>
    <row r="237" spans="1:31" ht="15.75" customHeight="1" x14ac:dyDescent="0.2">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row>
    <row r="238" spans="1:31" ht="15.75" customHeight="1" x14ac:dyDescent="0.2">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row>
    <row r="239" spans="1:31" ht="15.75" customHeight="1" x14ac:dyDescent="0.2">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row>
    <row r="240" spans="1:31" ht="15.75" customHeight="1" x14ac:dyDescent="0.2">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row>
    <row r="241" spans="1:31" ht="15.75" customHeight="1" x14ac:dyDescent="0.2">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row>
    <row r="242" spans="1:31" ht="15.75" customHeight="1" x14ac:dyDescent="0.2">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row>
    <row r="243" spans="1:31" ht="15.75" customHeight="1" x14ac:dyDescent="0.2">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row>
    <row r="244" spans="1:31" ht="15.75" customHeight="1" x14ac:dyDescent="0.2">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row>
    <row r="245" spans="1:31" ht="15.75" customHeight="1" x14ac:dyDescent="0.2">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row>
    <row r="246" spans="1:31" ht="15.75" customHeight="1" x14ac:dyDescent="0.2">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row>
    <row r="247" spans="1:31" ht="15.75" customHeight="1" x14ac:dyDescent="0.2">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row>
    <row r="248" spans="1:31" ht="15.75" customHeight="1" x14ac:dyDescent="0.2">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row>
    <row r="249" spans="1:31" ht="15.75" customHeight="1" x14ac:dyDescent="0.2">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row>
    <row r="250" spans="1:31" ht="15.75" customHeight="1" x14ac:dyDescent="0.2">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row>
    <row r="251" spans="1:31" ht="15.75" customHeight="1" x14ac:dyDescent="0.2">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row>
    <row r="252" spans="1:31" ht="15.75" customHeight="1" x14ac:dyDescent="0.2">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row>
    <row r="253" spans="1:31" ht="15.75" customHeight="1" x14ac:dyDescent="0.2">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row>
    <row r="254" spans="1:31" ht="15.75" customHeight="1" x14ac:dyDescent="0.2">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row>
    <row r="255" spans="1:31" ht="15.75" customHeight="1" x14ac:dyDescent="0.2">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row>
    <row r="256" spans="1:31" ht="15.75" customHeight="1" x14ac:dyDescent="0.2">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row>
    <row r="257" spans="1:31" ht="15.75" customHeight="1" x14ac:dyDescent="0.2">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row>
    <row r="258" spans="1:31" ht="15.75" customHeight="1" x14ac:dyDescent="0.2">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row>
    <row r="259" spans="1:31" ht="15.75" customHeight="1" x14ac:dyDescent="0.2">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row>
    <row r="260" spans="1:31" ht="15.75" customHeight="1" x14ac:dyDescent="0.2">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row>
    <row r="261" spans="1:31" ht="15.75" customHeight="1" x14ac:dyDescent="0.2">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row>
    <row r="262" spans="1:31" ht="15.75" customHeight="1" x14ac:dyDescent="0.2">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row>
    <row r="263" spans="1:31" ht="15.75" customHeight="1" x14ac:dyDescent="0.2">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row>
    <row r="264" spans="1:31" ht="15.75" customHeight="1" x14ac:dyDescent="0.2">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row>
    <row r="265" spans="1:31" ht="15.75" customHeight="1" x14ac:dyDescent="0.2">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row>
    <row r="266" spans="1:31" ht="15.75" customHeight="1" x14ac:dyDescent="0.2">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row>
    <row r="267" spans="1:31" ht="15.75" customHeight="1" x14ac:dyDescent="0.2">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row>
    <row r="268" spans="1:31" ht="15.75" customHeight="1" x14ac:dyDescent="0.2">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row>
    <row r="269" spans="1:31" ht="15.75" customHeight="1" x14ac:dyDescent="0.2">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row>
    <row r="270" spans="1:31" ht="15.75" customHeight="1" x14ac:dyDescent="0.2">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row>
    <row r="271" spans="1:31" ht="15.75" customHeight="1" x14ac:dyDescent="0.2">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row>
    <row r="272" spans="1:31" ht="15.75" customHeight="1" x14ac:dyDescent="0.2">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row>
    <row r="273" spans="1:31" ht="15.75" customHeight="1" x14ac:dyDescent="0.2">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row>
    <row r="274" spans="1:31" ht="15.75" customHeight="1" x14ac:dyDescent="0.2">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row>
    <row r="275" spans="1:31" ht="15.75" customHeight="1" x14ac:dyDescent="0.2">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row>
    <row r="276" spans="1:31" ht="15.75" customHeight="1" x14ac:dyDescent="0.2">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row>
    <row r="277" spans="1:31" ht="15.75" customHeight="1" x14ac:dyDescent="0.2">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row>
    <row r="278" spans="1:31" ht="15.75" customHeight="1" x14ac:dyDescent="0.2">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row>
    <row r="279" spans="1:31" ht="15.75" customHeight="1" x14ac:dyDescent="0.2">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row>
    <row r="280" spans="1:31" ht="15.75" customHeight="1" x14ac:dyDescent="0.2">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row>
    <row r="281" spans="1:31" ht="15.75" customHeight="1" x14ac:dyDescent="0.2">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row>
    <row r="282" spans="1:31" ht="15.75" customHeight="1" x14ac:dyDescent="0.2">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row>
    <row r="283" spans="1:31" ht="15.75" customHeight="1" x14ac:dyDescent="0.2">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row>
    <row r="284" spans="1:31" ht="15.75" customHeight="1" x14ac:dyDescent="0.2">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row>
    <row r="285" spans="1:31" ht="15.75" customHeight="1" x14ac:dyDescent="0.2">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row>
    <row r="286" spans="1:31" ht="15.75" customHeight="1" x14ac:dyDescent="0.2">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row>
    <row r="287" spans="1:31" ht="15.75" customHeight="1" x14ac:dyDescent="0.2">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row>
    <row r="288" spans="1:31" ht="15.75" customHeight="1" x14ac:dyDescent="0.2">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row>
    <row r="289" spans="1:31" ht="15.75" customHeight="1" x14ac:dyDescent="0.2">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c r="AE289" s="62"/>
    </row>
    <row r="290" spans="1:31" ht="15.75" customHeight="1" x14ac:dyDescent="0.2">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c r="AE290" s="62"/>
    </row>
    <row r="291" spans="1:31" ht="15.75" customHeight="1" x14ac:dyDescent="0.2">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c r="AE291" s="62"/>
    </row>
    <row r="292" spans="1:31" ht="15.75" customHeight="1" x14ac:dyDescent="0.2">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row>
    <row r="293" spans="1:31" ht="15.75" customHeight="1" x14ac:dyDescent="0.2">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c r="AE293" s="62"/>
    </row>
    <row r="294" spans="1:31" ht="15.75" customHeight="1" x14ac:dyDescent="0.2">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row>
    <row r="295" spans="1:31" ht="15.75" customHeight="1" x14ac:dyDescent="0.2">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c r="AE295" s="62"/>
    </row>
    <row r="296" spans="1:31" ht="15.75" customHeight="1" x14ac:dyDescent="0.2">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row>
    <row r="297" spans="1:31" ht="15.75" customHeight="1" x14ac:dyDescent="0.2">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c r="AE297" s="62"/>
    </row>
    <row r="298" spans="1:31" ht="15.75" customHeight="1" x14ac:dyDescent="0.2">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row>
    <row r="299" spans="1:31" ht="15.75" customHeight="1" x14ac:dyDescent="0.2">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row>
    <row r="300" spans="1:31" ht="15.75" customHeight="1" x14ac:dyDescent="0.2">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row>
    <row r="301" spans="1:31" ht="15.75" customHeight="1" x14ac:dyDescent="0.2">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c r="AE301" s="62"/>
    </row>
    <row r="302" spans="1:31" ht="15.75" customHeight="1" x14ac:dyDescent="0.2">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c r="AE302" s="62"/>
    </row>
    <row r="303" spans="1:31" ht="15.75" customHeight="1" x14ac:dyDescent="0.2">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c r="AE303" s="62"/>
    </row>
    <row r="304" spans="1:31" ht="15.75" customHeight="1" x14ac:dyDescent="0.2">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c r="AE304" s="62"/>
    </row>
    <row r="305" spans="1:31" ht="15.75" customHeight="1" x14ac:dyDescent="0.2">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c r="AE305" s="62"/>
    </row>
    <row r="306" spans="1:31" ht="15.75" customHeight="1" x14ac:dyDescent="0.2">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c r="AE306" s="62"/>
    </row>
    <row r="307" spans="1:31" ht="15.75" customHeight="1" x14ac:dyDescent="0.2">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row>
    <row r="308" spans="1:31" ht="15.75" customHeight="1" x14ac:dyDescent="0.2">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row>
    <row r="309" spans="1:31" ht="15.75" customHeight="1" x14ac:dyDescent="0.2">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c r="AE309" s="62"/>
    </row>
    <row r="310" spans="1:31" ht="15.75" customHeight="1" x14ac:dyDescent="0.2">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c r="AE310" s="62"/>
    </row>
    <row r="311" spans="1:31" ht="15.75" customHeight="1" x14ac:dyDescent="0.2">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c r="AE311" s="62"/>
    </row>
    <row r="312" spans="1:31" ht="15.75" customHeight="1" x14ac:dyDescent="0.2">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row>
    <row r="313" spans="1:31" ht="15.75" customHeight="1" x14ac:dyDescent="0.2">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row>
    <row r="314" spans="1:31" ht="15.75" customHeight="1" x14ac:dyDescent="0.2">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row>
    <row r="315" spans="1:31" ht="15.75" customHeight="1" x14ac:dyDescent="0.2">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c r="AE315" s="62"/>
    </row>
    <row r="316" spans="1:31" ht="15.75" customHeight="1" x14ac:dyDescent="0.2">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row>
    <row r="317" spans="1:31" ht="15.75" customHeight="1" x14ac:dyDescent="0.2">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row>
    <row r="318" spans="1:31" ht="15.75" customHeight="1" x14ac:dyDescent="0.2">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row>
    <row r="319" spans="1:31" ht="15.75" customHeight="1" x14ac:dyDescent="0.2">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c r="AE319" s="62"/>
    </row>
    <row r="320" spans="1:31" ht="15.75" customHeight="1" x14ac:dyDescent="0.2">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row>
    <row r="321" spans="1:31" ht="15.75" customHeight="1" x14ac:dyDescent="0.2">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row>
    <row r="322" spans="1:31" ht="15.75" customHeight="1" x14ac:dyDescent="0.2">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row>
    <row r="323" spans="1:31" ht="15.75" customHeight="1" x14ac:dyDescent="0.2">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row>
    <row r="324" spans="1:31" ht="15.75" customHeight="1" x14ac:dyDescent="0.2">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row>
    <row r="325" spans="1:31" ht="15.75" customHeight="1" x14ac:dyDescent="0.2">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row>
    <row r="326" spans="1:31" ht="15.75" customHeight="1" x14ac:dyDescent="0.2">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row>
    <row r="327" spans="1:31" ht="15.75" customHeight="1" x14ac:dyDescent="0.2">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row>
    <row r="328" spans="1:31" ht="15.75" customHeight="1" x14ac:dyDescent="0.2">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row>
    <row r="329" spans="1:31" ht="15.75" customHeight="1" x14ac:dyDescent="0.2">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row>
    <row r="330" spans="1:31" ht="15.75" customHeight="1" x14ac:dyDescent="0.2">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row>
    <row r="331" spans="1:31" ht="15.75" customHeight="1" x14ac:dyDescent="0.2">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row>
    <row r="332" spans="1:31" ht="15.75" customHeight="1" x14ac:dyDescent="0.2">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row>
    <row r="333" spans="1:31" ht="15.75" customHeight="1" x14ac:dyDescent="0.2">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row>
    <row r="334" spans="1:31" ht="15.75" customHeight="1" x14ac:dyDescent="0.2">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c r="AE334" s="62"/>
    </row>
    <row r="335" spans="1:31" ht="15.75" customHeight="1" x14ac:dyDescent="0.2">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c r="AE335" s="62"/>
    </row>
    <row r="336" spans="1:31" ht="15.75" customHeight="1" x14ac:dyDescent="0.2">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c r="AE336" s="62"/>
    </row>
    <row r="337" spans="1:31" ht="15.75" customHeight="1" x14ac:dyDescent="0.2">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c r="AE337" s="62"/>
    </row>
    <row r="338" spans="1:31" ht="15.75" customHeight="1" x14ac:dyDescent="0.2">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row>
    <row r="339" spans="1:31" ht="15.75" customHeight="1" x14ac:dyDescent="0.2">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c r="AE339" s="62"/>
    </row>
    <row r="340" spans="1:31" ht="15.75" customHeight="1" x14ac:dyDescent="0.2">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row>
    <row r="341" spans="1:31" ht="15.75" customHeight="1" x14ac:dyDescent="0.2">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row>
    <row r="342" spans="1:31" ht="15.75" customHeight="1" x14ac:dyDescent="0.2">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row>
    <row r="343" spans="1:31" ht="15.75" customHeight="1" x14ac:dyDescent="0.2">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c r="AE343" s="62"/>
    </row>
    <row r="344" spans="1:31" ht="15.75" customHeight="1" x14ac:dyDescent="0.2">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row>
    <row r="345" spans="1:31" ht="15.75" customHeight="1" x14ac:dyDescent="0.2">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c r="AE345" s="62"/>
    </row>
    <row r="346" spans="1:31" ht="15.75" customHeight="1" x14ac:dyDescent="0.2">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row>
    <row r="347" spans="1:31" ht="15.75" customHeight="1" x14ac:dyDescent="0.2">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c r="AE347" s="62"/>
    </row>
    <row r="348" spans="1:31" ht="15.75" customHeight="1" x14ac:dyDescent="0.2">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row>
    <row r="349" spans="1:31" ht="15.75" customHeight="1" x14ac:dyDescent="0.2">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c r="AE349" s="62"/>
    </row>
    <row r="350" spans="1:31" ht="15.75" customHeight="1" x14ac:dyDescent="0.2">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row>
    <row r="351" spans="1:31" ht="15.75" customHeight="1" x14ac:dyDescent="0.2">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c r="AE351" s="62"/>
    </row>
    <row r="352" spans="1:31" ht="15.75" customHeight="1" x14ac:dyDescent="0.2">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row>
    <row r="353" spans="1:31" ht="15.75" customHeight="1" x14ac:dyDescent="0.2">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c r="AE353" s="62"/>
    </row>
    <row r="354" spans="1:31" ht="15.75" customHeight="1" x14ac:dyDescent="0.2">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row>
    <row r="355" spans="1:31" ht="15.75" customHeight="1" x14ac:dyDescent="0.2">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row>
    <row r="356" spans="1:31" ht="15.75" customHeight="1" x14ac:dyDescent="0.2">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row>
    <row r="357" spans="1:31" ht="15.75" customHeight="1" x14ac:dyDescent="0.2">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c r="AE357" s="62"/>
    </row>
    <row r="358" spans="1:31" ht="15.75" customHeight="1" x14ac:dyDescent="0.2">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row>
    <row r="359" spans="1:31" ht="15.75" customHeight="1" x14ac:dyDescent="0.2">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row>
    <row r="360" spans="1:31" ht="15.75" customHeight="1" x14ac:dyDescent="0.2">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row>
    <row r="361" spans="1:31" ht="15.75" customHeight="1" x14ac:dyDescent="0.2">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row>
    <row r="362" spans="1:31" ht="15.75" customHeight="1" x14ac:dyDescent="0.2">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row>
    <row r="363" spans="1:31" ht="15.75" customHeight="1" x14ac:dyDescent="0.2">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c r="AE363" s="62"/>
    </row>
    <row r="364" spans="1:31" ht="15.75" customHeight="1" x14ac:dyDescent="0.2">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row>
    <row r="365" spans="1:31" ht="15.75" customHeight="1" x14ac:dyDescent="0.2">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row>
    <row r="366" spans="1:31" ht="15.75" customHeight="1" x14ac:dyDescent="0.2">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row>
    <row r="367" spans="1:31" ht="15.75" customHeight="1" x14ac:dyDescent="0.2">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c r="AE367" s="62"/>
    </row>
    <row r="368" spans="1:31" ht="15.75" customHeight="1" x14ac:dyDescent="0.2">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row>
    <row r="369" spans="1:31" ht="15.75" customHeight="1" x14ac:dyDescent="0.2">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row>
    <row r="370" spans="1:31" ht="15.75" customHeight="1" x14ac:dyDescent="0.2">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row>
    <row r="371" spans="1:31" ht="15.75" customHeight="1" x14ac:dyDescent="0.2">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row>
    <row r="372" spans="1:31" ht="15.75" customHeight="1" x14ac:dyDescent="0.2">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row>
    <row r="373" spans="1:31" ht="15.75" customHeight="1" x14ac:dyDescent="0.2">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c r="AE373" s="62"/>
    </row>
    <row r="374" spans="1:31" ht="15.75" customHeight="1" x14ac:dyDescent="0.2">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c r="AE374" s="62"/>
    </row>
    <row r="375" spans="1:31" ht="15.75" customHeight="1" x14ac:dyDescent="0.2">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c r="AE375" s="62"/>
    </row>
    <row r="376" spans="1:31" ht="15.75" customHeight="1" x14ac:dyDescent="0.2">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row>
    <row r="377" spans="1:31" ht="15.75" customHeight="1" x14ac:dyDescent="0.2">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row>
    <row r="378" spans="1:31" ht="15.75" customHeight="1" x14ac:dyDescent="0.2">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c r="AE378" s="62"/>
    </row>
    <row r="379" spans="1:31" ht="15.75" customHeight="1" x14ac:dyDescent="0.2">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c r="AE379" s="62"/>
    </row>
    <row r="380" spans="1:31" ht="15.75" customHeight="1" x14ac:dyDescent="0.2">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c r="AE380" s="62"/>
    </row>
    <row r="381" spans="1:31" ht="15.75" customHeight="1" x14ac:dyDescent="0.2">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c r="AE381" s="62"/>
    </row>
    <row r="382" spans="1:31" ht="15.75" customHeight="1" x14ac:dyDescent="0.2">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c r="AE382" s="62"/>
    </row>
    <row r="383" spans="1:31" ht="15.75" customHeight="1" x14ac:dyDescent="0.2">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c r="AE383" s="62"/>
    </row>
    <row r="384" spans="1:31" ht="15.75" customHeight="1" x14ac:dyDescent="0.2">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row>
    <row r="385" spans="1:31" ht="15.75" customHeight="1" x14ac:dyDescent="0.2">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row>
    <row r="386" spans="1:31" ht="15.75" customHeight="1" x14ac:dyDescent="0.2">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c r="AE386" s="62"/>
    </row>
    <row r="387" spans="1:31" ht="15.75" customHeight="1" x14ac:dyDescent="0.2">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row>
    <row r="388" spans="1:31" ht="15.75" customHeight="1" x14ac:dyDescent="0.2">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row>
    <row r="389" spans="1:31" ht="15.75" customHeight="1" x14ac:dyDescent="0.2">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c r="AE389" s="62"/>
    </row>
    <row r="390" spans="1:31" ht="15.75" customHeight="1" x14ac:dyDescent="0.2">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row>
    <row r="391" spans="1:31" ht="15.75" customHeight="1" x14ac:dyDescent="0.2">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c r="AE391" s="62"/>
    </row>
    <row r="392" spans="1:31" ht="15.75" customHeight="1" x14ac:dyDescent="0.2">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c r="AE392" s="62"/>
    </row>
    <row r="393" spans="1:31" ht="15.75" customHeight="1" x14ac:dyDescent="0.2">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row>
    <row r="394" spans="1:31" ht="15.75" customHeight="1" x14ac:dyDescent="0.2">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c r="AE394" s="62"/>
    </row>
    <row r="395" spans="1:31" ht="15.75" customHeight="1" x14ac:dyDescent="0.2">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c r="AE395" s="62"/>
    </row>
    <row r="396" spans="1:31" ht="15.75" customHeight="1" x14ac:dyDescent="0.2">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row>
    <row r="397" spans="1:31" ht="15.75" customHeight="1" x14ac:dyDescent="0.2">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c r="AE397" s="62"/>
    </row>
    <row r="398" spans="1:31" ht="15.75" customHeight="1" x14ac:dyDescent="0.2">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c r="AE398" s="62"/>
    </row>
    <row r="399" spans="1:31" ht="15.75" customHeight="1" x14ac:dyDescent="0.2">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row>
    <row r="400" spans="1:31" ht="15.75" customHeight="1" x14ac:dyDescent="0.2">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row>
    <row r="401" spans="1:31" ht="15.75" customHeight="1" x14ac:dyDescent="0.2">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row>
    <row r="402" spans="1:31" ht="15.75" customHeight="1" x14ac:dyDescent="0.2">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c r="AE402" s="62"/>
    </row>
    <row r="403" spans="1:31" ht="15.75" customHeight="1" x14ac:dyDescent="0.2">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c r="AE403" s="62"/>
    </row>
    <row r="404" spans="1:31" ht="15.75" customHeight="1" x14ac:dyDescent="0.2">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c r="AE404" s="62"/>
    </row>
    <row r="405" spans="1:31" ht="15.75" customHeight="1" x14ac:dyDescent="0.2">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row>
    <row r="406" spans="1:31" ht="15.75" customHeight="1" x14ac:dyDescent="0.2">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c r="AE406" s="62"/>
    </row>
    <row r="407" spans="1:31" ht="15.75" customHeight="1" x14ac:dyDescent="0.2">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c r="AE407" s="62"/>
    </row>
    <row r="408" spans="1:31" ht="15.75" customHeight="1" x14ac:dyDescent="0.2">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c r="AE408" s="62"/>
    </row>
    <row r="409" spans="1:31" ht="15.75" customHeight="1" x14ac:dyDescent="0.2">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c r="AE409" s="62"/>
    </row>
    <row r="410" spans="1:31" ht="15.75" customHeight="1" x14ac:dyDescent="0.2">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c r="AE410" s="62"/>
    </row>
    <row r="411" spans="1:31" ht="15.75" customHeight="1" x14ac:dyDescent="0.2">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c r="AE411" s="62"/>
    </row>
    <row r="412" spans="1:31" ht="15.75" customHeight="1" x14ac:dyDescent="0.2">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c r="AE412" s="62"/>
    </row>
    <row r="413" spans="1:31" ht="15.75" customHeight="1" x14ac:dyDescent="0.2">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c r="AE413" s="62"/>
    </row>
    <row r="414" spans="1:31" ht="15.75" customHeight="1" x14ac:dyDescent="0.2">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c r="AE414" s="62"/>
    </row>
    <row r="415" spans="1:31" ht="15.75" customHeight="1" x14ac:dyDescent="0.2">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c r="AE415" s="62"/>
    </row>
    <row r="416" spans="1:31" ht="15.75" customHeight="1" x14ac:dyDescent="0.2">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row>
    <row r="417" spans="1:31" ht="15.75" customHeight="1" x14ac:dyDescent="0.2">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c r="AE417" s="62"/>
    </row>
    <row r="418" spans="1:31" ht="15.75" customHeight="1" x14ac:dyDescent="0.2">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c r="AE418" s="62"/>
    </row>
    <row r="419" spans="1:31" ht="15.75" customHeight="1" x14ac:dyDescent="0.2">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c r="AE419" s="62"/>
    </row>
    <row r="420" spans="1:31" ht="15.75" customHeight="1" x14ac:dyDescent="0.2">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c r="AE420" s="62"/>
    </row>
    <row r="421" spans="1:31" ht="15.75" customHeight="1" x14ac:dyDescent="0.2">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c r="AE421" s="62"/>
    </row>
    <row r="422" spans="1:31" ht="15.75" customHeight="1" x14ac:dyDescent="0.2">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c r="AE422" s="62"/>
    </row>
    <row r="423" spans="1:31" ht="15.75" customHeight="1" x14ac:dyDescent="0.2">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row>
    <row r="424" spans="1:31" ht="15.75" customHeight="1" x14ac:dyDescent="0.2">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row>
    <row r="425" spans="1:31" ht="15.75" customHeight="1" x14ac:dyDescent="0.2">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c r="AE425" s="62"/>
    </row>
    <row r="426" spans="1:31" ht="15.75" customHeight="1" x14ac:dyDescent="0.2">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row>
    <row r="427" spans="1:31" ht="15.75" customHeight="1" x14ac:dyDescent="0.2">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c r="AE427" s="62"/>
    </row>
    <row r="428" spans="1:31" ht="15.75" customHeight="1" x14ac:dyDescent="0.2">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c r="AE428" s="62"/>
    </row>
    <row r="429" spans="1:31" ht="15.75" customHeight="1" x14ac:dyDescent="0.2">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c r="AE429" s="62"/>
    </row>
    <row r="430" spans="1:31" ht="15.75" customHeight="1" x14ac:dyDescent="0.2">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c r="AE430" s="62"/>
    </row>
    <row r="431" spans="1:31" ht="15.75" customHeight="1" x14ac:dyDescent="0.2">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c r="AE431" s="62"/>
    </row>
    <row r="432" spans="1:31" ht="15.75" customHeight="1" x14ac:dyDescent="0.2">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row>
    <row r="433" spans="1:31" ht="15.75" customHeight="1" x14ac:dyDescent="0.2">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row>
    <row r="434" spans="1:31" ht="15.75" customHeight="1" x14ac:dyDescent="0.2">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row>
    <row r="435" spans="1:31" ht="15.75" customHeight="1" x14ac:dyDescent="0.2">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c r="AE435" s="62"/>
    </row>
    <row r="436" spans="1:31" ht="15.75" customHeight="1" x14ac:dyDescent="0.2">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row>
    <row r="437" spans="1:31" ht="15.75" customHeight="1" x14ac:dyDescent="0.2">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c r="AE437" s="62"/>
    </row>
    <row r="438" spans="1:31" ht="15.75" customHeight="1" x14ac:dyDescent="0.2">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row>
    <row r="439" spans="1:31" ht="15.75" customHeight="1" x14ac:dyDescent="0.2">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c r="AE439" s="62"/>
    </row>
    <row r="440" spans="1:31" ht="15.75" customHeight="1" x14ac:dyDescent="0.2">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c r="AE440" s="62"/>
    </row>
    <row r="441" spans="1:31" ht="15.75" customHeight="1" x14ac:dyDescent="0.2">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row>
    <row r="442" spans="1:31" ht="15.75" customHeight="1" x14ac:dyDescent="0.2">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c r="AE442" s="62"/>
    </row>
    <row r="443" spans="1:31" ht="15.75" customHeight="1" x14ac:dyDescent="0.2">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c r="AE443" s="62"/>
    </row>
    <row r="444" spans="1:31" ht="15.75" customHeight="1" x14ac:dyDescent="0.2">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row>
    <row r="445" spans="1:31" ht="15.75" customHeight="1" x14ac:dyDescent="0.2">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c r="AE445" s="62"/>
    </row>
    <row r="446" spans="1:31" ht="15.75" customHeight="1" x14ac:dyDescent="0.2">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c r="AE446" s="62"/>
    </row>
    <row r="447" spans="1:31" ht="15.75" customHeight="1" x14ac:dyDescent="0.2">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c r="AE447" s="62"/>
    </row>
    <row r="448" spans="1:31" ht="15.75" customHeight="1" x14ac:dyDescent="0.2">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c r="AE448" s="62"/>
    </row>
    <row r="449" spans="1:31" ht="15.75" customHeight="1" x14ac:dyDescent="0.2">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row>
    <row r="450" spans="1:31" ht="15.75" customHeight="1" x14ac:dyDescent="0.2">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c r="AE450" s="62"/>
    </row>
    <row r="451" spans="1:31" ht="15.75" customHeight="1" x14ac:dyDescent="0.2">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c r="AE451" s="62"/>
    </row>
    <row r="452" spans="1:31" ht="15.75" customHeight="1" x14ac:dyDescent="0.2">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c r="AE452" s="62"/>
    </row>
    <row r="453" spans="1:31" ht="15.75" customHeight="1" x14ac:dyDescent="0.2">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c r="AE453" s="62"/>
    </row>
    <row r="454" spans="1:31" ht="15.75" customHeight="1" x14ac:dyDescent="0.2">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row>
    <row r="455" spans="1:31" ht="15.75" customHeight="1" x14ac:dyDescent="0.2">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c r="AE455" s="62"/>
    </row>
    <row r="456" spans="1:31" ht="15.75" customHeight="1" x14ac:dyDescent="0.2">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row>
    <row r="457" spans="1:31" ht="15.75" customHeight="1" x14ac:dyDescent="0.2">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c r="AE457" s="62"/>
    </row>
    <row r="458" spans="1:31" ht="15.75" customHeight="1" x14ac:dyDescent="0.2">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c r="AE458" s="62"/>
    </row>
    <row r="459" spans="1:31" ht="15.75" customHeight="1" x14ac:dyDescent="0.2">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c r="AE459" s="62"/>
    </row>
    <row r="460" spans="1:31" ht="15.75" customHeight="1" x14ac:dyDescent="0.2">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c r="AE460" s="62"/>
    </row>
    <row r="461" spans="1:31" ht="15.75" customHeight="1" x14ac:dyDescent="0.2">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c r="AE461" s="62"/>
    </row>
    <row r="462" spans="1:31" ht="15.75" customHeight="1" x14ac:dyDescent="0.2">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row>
    <row r="463" spans="1:31" ht="15.75" customHeight="1" x14ac:dyDescent="0.2">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c r="AE463" s="62"/>
    </row>
    <row r="464" spans="1:31" ht="15.75" customHeight="1" x14ac:dyDescent="0.2">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c r="AE464" s="62"/>
    </row>
    <row r="465" spans="1:31" ht="15.75" customHeight="1" x14ac:dyDescent="0.2">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c r="AE465" s="62"/>
    </row>
    <row r="466" spans="1:31" ht="15.75" customHeight="1" x14ac:dyDescent="0.2">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c r="AE466" s="62"/>
    </row>
    <row r="467" spans="1:31" ht="15.75" customHeight="1" x14ac:dyDescent="0.2">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row>
    <row r="468" spans="1:31" ht="15.75" customHeight="1" x14ac:dyDescent="0.2">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row>
    <row r="469" spans="1:31" ht="15.75" customHeight="1" x14ac:dyDescent="0.2">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c r="AE469" s="62"/>
    </row>
    <row r="470" spans="1:31" ht="15.75" customHeight="1" x14ac:dyDescent="0.2">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c r="AE470" s="62"/>
    </row>
    <row r="471" spans="1:31" ht="15.75" customHeight="1" x14ac:dyDescent="0.2">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c r="AE471" s="62"/>
    </row>
    <row r="472" spans="1:31" ht="15.75" customHeight="1" x14ac:dyDescent="0.2">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c r="AE472" s="62"/>
    </row>
    <row r="473" spans="1:31" ht="15.75" customHeight="1" x14ac:dyDescent="0.2">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c r="AE473" s="62"/>
    </row>
    <row r="474" spans="1:31" ht="15.75" customHeight="1" x14ac:dyDescent="0.2">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c r="AE474" s="62"/>
    </row>
    <row r="475" spans="1:31" ht="15.75" customHeight="1" x14ac:dyDescent="0.2">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c r="AE475" s="62"/>
    </row>
    <row r="476" spans="1:31" ht="15.75" customHeight="1" x14ac:dyDescent="0.2">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c r="AE476" s="62"/>
    </row>
    <row r="477" spans="1:31" ht="15.75" customHeight="1" x14ac:dyDescent="0.2">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c r="AE477" s="62"/>
    </row>
    <row r="478" spans="1:31" ht="15.75" customHeight="1" x14ac:dyDescent="0.2">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c r="AE478" s="62"/>
    </row>
    <row r="479" spans="1:31" ht="15.75" customHeight="1" x14ac:dyDescent="0.2">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c r="AE479" s="62"/>
    </row>
    <row r="480" spans="1:31" ht="15.75" customHeight="1" x14ac:dyDescent="0.2">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c r="AE480" s="62"/>
    </row>
    <row r="481" spans="1:31" ht="15.75" customHeight="1" x14ac:dyDescent="0.2">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c r="AE481" s="62"/>
    </row>
    <row r="482" spans="1:31" ht="15.75" customHeight="1" x14ac:dyDescent="0.2">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c r="AE482" s="62"/>
    </row>
    <row r="483" spans="1:31" ht="15.75" customHeight="1" x14ac:dyDescent="0.2">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c r="AE483" s="62"/>
    </row>
    <row r="484" spans="1:31" ht="15.75" customHeight="1" x14ac:dyDescent="0.2">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c r="AE484" s="62"/>
    </row>
    <row r="485" spans="1:31" ht="15.75" customHeight="1" x14ac:dyDescent="0.2">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row>
    <row r="486" spans="1:31" ht="15.75" customHeight="1" x14ac:dyDescent="0.2">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c r="AE486" s="62"/>
    </row>
    <row r="487" spans="1:31" ht="15.75" customHeight="1" x14ac:dyDescent="0.2">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row>
    <row r="488" spans="1:31" ht="15.75" customHeight="1" x14ac:dyDescent="0.2">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c r="AE488" s="62"/>
    </row>
    <row r="489" spans="1:31" ht="15.75" customHeight="1" x14ac:dyDescent="0.2">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c r="AE489" s="62"/>
    </row>
    <row r="490" spans="1:31" ht="15.75" customHeight="1" x14ac:dyDescent="0.2">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c r="AE490" s="62"/>
    </row>
    <row r="491" spans="1:31" ht="15.75" customHeight="1" x14ac:dyDescent="0.2">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c r="AE491" s="62"/>
    </row>
    <row r="492" spans="1:31" ht="15.75" customHeight="1" x14ac:dyDescent="0.2">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c r="AE492" s="62"/>
    </row>
    <row r="493" spans="1:31" ht="15.75" customHeight="1" x14ac:dyDescent="0.2">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row>
    <row r="494" spans="1:31" ht="15.75" customHeight="1" x14ac:dyDescent="0.2">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c r="AE494" s="62"/>
    </row>
    <row r="495" spans="1:31" ht="15.75" customHeight="1" x14ac:dyDescent="0.2">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c r="AE495" s="62"/>
    </row>
    <row r="496" spans="1:31" ht="15.75" customHeight="1" x14ac:dyDescent="0.2">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c r="AE496" s="62"/>
    </row>
    <row r="497" spans="1:31" ht="15.75" customHeight="1" x14ac:dyDescent="0.2">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row>
    <row r="498" spans="1:31" ht="15.75" customHeight="1" x14ac:dyDescent="0.2">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row>
    <row r="499" spans="1:31" ht="15.75" customHeight="1" x14ac:dyDescent="0.2">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c r="AE499" s="62"/>
    </row>
    <row r="500" spans="1:31" ht="15.75" customHeight="1" x14ac:dyDescent="0.2">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c r="AE500" s="62"/>
    </row>
    <row r="501" spans="1:31" ht="15.75" customHeight="1" x14ac:dyDescent="0.2">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c r="AE501" s="62"/>
    </row>
    <row r="502" spans="1:31" ht="15.75" customHeight="1" x14ac:dyDescent="0.2">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c r="AE502" s="62"/>
    </row>
    <row r="503" spans="1:31" ht="15.75" customHeight="1" x14ac:dyDescent="0.2">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c r="AE503" s="62"/>
    </row>
    <row r="504" spans="1:31" ht="15.75" customHeight="1" x14ac:dyDescent="0.2">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c r="AE504" s="62"/>
    </row>
    <row r="505" spans="1:31" ht="15.75" customHeight="1" x14ac:dyDescent="0.2">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c r="AE505" s="62"/>
    </row>
    <row r="506" spans="1:31" ht="15.75" customHeight="1" x14ac:dyDescent="0.2">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row>
    <row r="507" spans="1:31" ht="15.75" customHeight="1" x14ac:dyDescent="0.2">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row>
    <row r="508" spans="1:31" ht="15.75" customHeight="1" x14ac:dyDescent="0.2">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c r="AE508" s="62"/>
    </row>
    <row r="509" spans="1:31" ht="15.75" customHeight="1" x14ac:dyDescent="0.2">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row>
    <row r="510" spans="1:31" ht="15.75" customHeight="1" x14ac:dyDescent="0.2">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c r="AE510" s="62"/>
    </row>
    <row r="511" spans="1:31" ht="15.75" customHeight="1" x14ac:dyDescent="0.2">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c r="AE511" s="62"/>
    </row>
    <row r="512" spans="1:31" ht="15.75" customHeight="1" x14ac:dyDescent="0.2">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row>
    <row r="513" spans="1:31" ht="15.75" customHeight="1" x14ac:dyDescent="0.2">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row>
    <row r="514" spans="1:31" ht="15.75" customHeight="1" x14ac:dyDescent="0.2">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row>
    <row r="515" spans="1:31" ht="15.75" customHeight="1" x14ac:dyDescent="0.2">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row>
    <row r="516" spans="1:31" ht="15.75" customHeight="1" x14ac:dyDescent="0.2">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row>
    <row r="517" spans="1:31" ht="15.75" customHeight="1" x14ac:dyDescent="0.2">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row>
    <row r="518" spans="1:31" ht="15.75" customHeight="1" x14ac:dyDescent="0.2">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row>
    <row r="519" spans="1:31" ht="15.75" customHeight="1" x14ac:dyDescent="0.2">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row>
    <row r="520" spans="1:31" ht="15.75" customHeight="1" x14ac:dyDescent="0.2">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row>
    <row r="521" spans="1:31" ht="15.75" customHeight="1" x14ac:dyDescent="0.2">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row>
    <row r="522" spans="1:31" ht="15.75" customHeight="1" x14ac:dyDescent="0.2">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row>
    <row r="523" spans="1:31" ht="15.75" customHeight="1" x14ac:dyDescent="0.2">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row>
    <row r="524" spans="1:31" ht="15.75" customHeight="1" x14ac:dyDescent="0.2">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row>
    <row r="525" spans="1:31" ht="15.75" customHeight="1" x14ac:dyDescent="0.2">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row>
    <row r="526" spans="1:31" ht="15.75" customHeight="1" x14ac:dyDescent="0.2">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row>
    <row r="527" spans="1:31" ht="15.75" customHeight="1" x14ac:dyDescent="0.2">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c r="AE527" s="62"/>
    </row>
    <row r="528" spans="1:31" ht="15.75" customHeight="1" x14ac:dyDescent="0.2">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row>
    <row r="529" spans="1:31" ht="15.75" customHeight="1" x14ac:dyDescent="0.2">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row>
    <row r="530" spans="1:31" ht="15.75" customHeight="1" x14ac:dyDescent="0.2">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row>
    <row r="531" spans="1:31" ht="15.75" customHeight="1" x14ac:dyDescent="0.2">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row>
    <row r="532" spans="1:31" ht="15.75" customHeight="1" x14ac:dyDescent="0.2">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row>
    <row r="533" spans="1:31" ht="15.75" customHeight="1" x14ac:dyDescent="0.2">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row>
    <row r="534" spans="1:31" ht="15.75" customHeight="1" x14ac:dyDescent="0.2">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row>
    <row r="535" spans="1:31" ht="15.75" customHeight="1" x14ac:dyDescent="0.2">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row>
    <row r="536" spans="1:31" ht="15.75" customHeight="1" x14ac:dyDescent="0.2">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row>
    <row r="537" spans="1:31" ht="15.75" customHeight="1" x14ac:dyDescent="0.2">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row>
    <row r="538" spans="1:31" ht="15.75" customHeight="1" x14ac:dyDescent="0.2">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row>
    <row r="539" spans="1:31" ht="15.75" customHeight="1" x14ac:dyDescent="0.2">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row>
    <row r="540" spans="1:31" ht="15.75" customHeight="1" x14ac:dyDescent="0.2">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row>
    <row r="541" spans="1:31" ht="15.75" customHeight="1" x14ac:dyDescent="0.2">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c r="AE541" s="62"/>
    </row>
    <row r="542" spans="1:31" ht="15.75" customHeight="1" x14ac:dyDescent="0.2">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row>
    <row r="543" spans="1:31" ht="15.75" customHeight="1" x14ac:dyDescent="0.2">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c r="AE543" s="62"/>
    </row>
    <row r="544" spans="1:31" ht="15.75" customHeight="1" x14ac:dyDescent="0.2">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c r="AE544" s="62"/>
    </row>
    <row r="545" spans="1:31" ht="15.75" customHeight="1" x14ac:dyDescent="0.2">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c r="AE545" s="62"/>
    </row>
    <row r="546" spans="1:31" ht="15.75" customHeight="1" x14ac:dyDescent="0.2">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c r="AE546" s="62"/>
    </row>
    <row r="547" spans="1:31" ht="15.75" customHeight="1" x14ac:dyDescent="0.2">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c r="AE547" s="62"/>
    </row>
    <row r="548" spans="1:31" ht="15.75" customHeight="1" x14ac:dyDescent="0.2">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c r="AE548" s="62"/>
    </row>
    <row r="549" spans="1:31" ht="15.75" customHeight="1" x14ac:dyDescent="0.2">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c r="AE549" s="62"/>
    </row>
    <row r="550" spans="1:31" ht="15.75" customHeight="1" x14ac:dyDescent="0.2">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c r="AE550" s="62"/>
    </row>
    <row r="551" spans="1:31" ht="15.75" customHeight="1" x14ac:dyDescent="0.2">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c r="AE551" s="62"/>
    </row>
    <row r="552" spans="1:31" ht="15.75" customHeight="1" x14ac:dyDescent="0.2">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row>
    <row r="553" spans="1:31" ht="15.75" customHeight="1" x14ac:dyDescent="0.2">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c r="AE553" s="62"/>
    </row>
    <row r="554" spans="1:31" ht="15.75" customHeight="1" x14ac:dyDescent="0.2">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c r="AE554" s="62"/>
    </row>
    <row r="555" spans="1:31" ht="15.75" customHeight="1" x14ac:dyDescent="0.2">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row>
    <row r="556" spans="1:31" ht="15.75" customHeight="1" x14ac:dyDescent="0.2">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row>
    <row r="557" spans="1:31" ht="15.75" customHeight="1" x14ac:dyDescent="0.2">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c r="AE557" s="62"/>
    </row>
    <row r="558" spans="1:31" ht="15.75" customHeight="1" x14ac:dyDescent="0.2">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c r="AE558" s="62"/>
    </row>
    <row r="559" spans="1:31" ht="15.75" customHeight="1" x14ac:dyDescent="0.2">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c r="AE559" s="62"/>
    </row>
    <row r="560" spans="1:31" ht="15.75" customHeight="1" x14ac:dyDescent="0.2">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row>
    <row r="561" spans="1:31" ht="15.75" customHeight="1" x14ac:dyDescent="0.2">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c r="AE561" s="62"/>
    </row>
    <row r="562" spans="1:31" ht="15.75" customHeight="1" x14ac:dyDescent="0.2">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c r="AE562" s="62"/>
    </row>
    <row r="563" spans="1:31" ht="15.75" customHeight="1" x14ac:dyDescent="0.2">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c r="AE563" s="62"/>
    </row>
    <row r="564" spans="1:31" ht="15.75" customHeight="1" x14ac:dyDescent="0.2">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row>
    <row r="565" spans="1:31" ht="15.75" customHeight="1" x14ac:dyDescent="0.2">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c r="AE565" s="62"/>
    </row>
    <row r="566" spans="1:31" ht="15.75" customHeight="1" x14ac:dyDescent="0.2">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c r="AE566" s="62"/>
    </row>
    <row r="567" spans="1:31" ht="15.75" customHeight="1" x14ac:dyDescent="0.2">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row>
    <row r="568" spans="1:31" ht="15.75" customHeight="1" x14ac:dyDescent="0.2">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c r="AE568" s="62"/>
    </row>
    <row r="569" spans="1:31" ht="15.75" customHeight="1" x14ac:dyDescent="0.2">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c r="AE569" s="62"/>
    </row>
    <row r="570" spans="1:31" ht="15.75" customHeight="1" x14ac:dyDescent="0.2">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c r="AE570" s="62"/>
    </row>
    <row r="571" spans="1:31" ht="15.75" customHeight="1" x14ac:dyDescent="0.2">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row>
    <row r="572" spans="1:31" ht="15.75" customHeight="1" x14ac:dyDescent="0.2">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c r="AE572" s="62"/>
    </row>
    <row r="573" spans="1:31" ht="15.75" customHeight="1" x14ac:dyDescent="0.2">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c r="AE573" s="62"/>
    </row>
    <row r="574" spans="1:31" ht="15.75" customHeight="1" x14ac:dyDescent="0.2">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row>
    <row r="575" spans="1:31" ht="15.75" customHeight="1" x14ac:dyDescent="0.2">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c r="AE575" s="62"/>
    </row>
    <row r="576" spans="1:31" ht="15.75" customHeight="1" x14ac:dyDescent="0.2">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c r="AE576" s="62"/>
    </row>
    <row r="577" spans="1:31" ht="15.75" customHeight="1" x14ac:dyDescent="0.2">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c r="AE577" s="62"/>
    </row>
    <row r="578" spans="1:31" ht="15.75" customHeight="1" x14ac:dyDescent="0.2">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c r="AE578" s="62"/>
    </row>
    <row r="579" spans="1:31" ht="15.75" customHeight="1" x14ac:dyDescent="0.2">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row>
    <row r="580" spans="1:31" ht="15.75" customHeight="1" x14ac:dyDescent="0.2">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c r="AE580" s="62"/>
    </row>
    <row r="581" spans="1:31" ht="15.75" customHeight="1" x14ac:dyDescent="0.2">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c r="AE581" s="62"/>
    </row>
    <row r="582" spans="1:31" ht="15.75" customHeight="1" x14ac:dyDescent="0.2">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row>
    <row r="583" spans="1:31" ht="15.75" customHeight="1" x14ac:dyDescent="0.2">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c r="AE583" s="62"/>
    </row>
    <row r="584" spans="1:31" ht="15.75" customHeight="1" x14ac:dyDescent="0.2">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c r="AE584" s="62"/>
    </row>
    <row r="585" spans="1:31" ht="15.75" customHeight="1" x14ac:dyDescent="0.2">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c r="AE585" s="62"/>
    </row>
    <row r="586" spans="1:31" ht="15.75" customHeight="1" x14ac:dyDescent="0.2">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c r="AE586" s="62"/>
    </row>
    <row r="587" spans="1:31" ht="15.75" customHeight="1" x14ac:dyDescent="0.2">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c r="AE587" s="62"/>
    </row>
    <row r="588" spans="1:31" ht="15.75" customHeight="1" x14ac:dyDescent="0.2">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c r="AE588" s="62"/>
    </row>
    <row r="589" spans="1:31" ht="15.75" customHeight="1" x14ac:dyDescent="0.2">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c r="AE589" s="62"/>
    </row>
    <row r="590" spans="1:31" ht="15.75" customHeight="1" x14ac:dyDescent="0.2">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c r="AE590" s="62"/>
    </row>
    <row r="591" spans="1:31" ht="15.75" customHeight="1" x14ac:dyDescent="0.2">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c r="AE591" s="62"/>
    </row>
    <row r="592" spans="1:31" ht="15.75" customHeight="1" x14ac:dyDescent="0.2">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row>
    <row r="593" spans="1:31" ht="15.75" customHeight="1" x14ac:dyDescent="0.2">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c r="AE593" s="62"/>
    </row>
    <row r="594" spans="1:31" ht="15.75" customHeight="1" x14ac:dyDescent="0.2">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c r="AE594" s="62"/>
    </row>
    <row r="595" spans="1:31" ht="15.75" customHeight="1" x14ac:dyDescent="0.2">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row>
    <row r="596" spans="1:31" ht="15.75" customHeight="1" x14ac:dyDescent="0.2">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c r="AE596" s="62"/>
    </row>
    <row r="597" spans="1:31" ht="15.75" customHeight="1" x14ac:dyDescent="0.2">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c r="AE597" s="62"/>
    </row>
    <row r="598" spans="1:31" ht="15.75" customHeight="1" x14ac:dyDescent="0.2">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c r="AE598" s="62"/>
    </row>
    <row r="599" spans="1:31" ht="15.75" customHeight="1" x14ac:dyDescent="0.2">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c r="AE599" s="62"/>
    </row>
    <row r="600" spans="1:31" ht="15.75" customHeight="1" x14ac:dyDescent="0.2">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c r="AE600" s="62"/>
    </row>
    <row r="601" spans="1:31" ht="15.75" customHeight="1" x14ac:dyDescent="0.2">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row>
    <row r="602" spans="1:31" ht="15.75" customHeight="1" x14ac:dyDescent="0.2">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c r="AE602" s="62"/>
    </row>
    <row r="603" spans="1:31" ht="15.75" customHeight="1" x14ac:dyDescent="0.2">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c r="AE603" s="62"/>
    </row>
    <row r="604" spans="1:31" ht="15.75" customHeight="1" x14ac:dyDescent="0.2">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row>
    <row r="605" spans="1:31" ht="15.75" customHeight="1" x14ac:dyDescent="0.2">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c r="AE605" s="62"/>
    </row>
    <row r="606" spans="1:31" ht="15.75" customHeight="1" x14ac:dyDescent="0.2">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c r="AE606" s="62"/>
    </row>
    <row r="607" spans="1:31" ht="15.75" customHeight="1" x14ac:dyDescent="0.2">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c r="AE607" s="62"/>
    </row>
    <row r="608" spans="1:31" ht="15.75" customHeight="1" x14ac:dyDescent="0.2">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row>
    <row r="609" spans="1:31" ht="15.75" customHeight="1" x14ac:dyDescent="0.2">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c r="AE609" s="62"/>
    </row>
    <row r="610" spans="1:31" ht="15.75" customHeight="1" x14ac:dyDescent="0.2">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row>
    <row r="611" spans="1:31" ht="15.75" customHeight="1" x14ac:dyDescent="0.2">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c r="AE611" s="62"/>
    </row>
    <row r="612" spans="1:31" ht="15.75" customHeight="1" x14ac:dyDescent="0.2">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c r="AE612" s="62"/>
    </row>
    <row r="613" spans="1:31" ht="15.75" customHeight="1" x14ac:dyDescent="0.2">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c r="AE613" s="62"/>
    </row>
    <row r="614" spans="1:31" ht="15.75" customHeight="1" x14ac:dyDescent="0.2">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row>
    <row r="615" spans="1:31" ht="15.75" customHeight="1" x14ac:dyDescent="0.2">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c r="AE615" s="62"/>
    </row>
    <row r="616" spans="1:31" ht="15.75" customHeight="1" x14ac:dyDescent="0.2">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c r="AE616" s="62"/>
    </row>
    <row r="617" spans="1:31" ht="15.75" customHeight="1" x14ac:dyDescent="0.2">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c r="AE617" s="62"/>
    </row>
    <row r="618" spans="1:31" ht="15.75" customHeight="1" x14ac:dyDescent="0.2">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c r="AE618" s="62"/>
    </row>
    <row r="619" spans="1:31" ht="15.75" customHeight="1" x14ac:dyDescent="0.2">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row>
    <row r="620" spans="1:31" ht="15.75" customHeight="1" x14ac:dyDescent="0.2">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c r="AE620" s="62"/>
    </row>
    <row r="621" spans="1:31" ht="15.75" customHeight="1" x14ac:dyDescent="0.2">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c r="AE621" s="62"/>
    </row>
    <row r="622" spans="1:31" ht="15.75" customHeight="1" x14ac:dyDescent="0.2">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c r="AE622" s="62"/>
    </row>
    <row r="623" spans="1:31" ht="15.75" customHeight="1" x14ac:dyDescent="0.2">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c r="AE623" s="62"/>
    </row>
    <row r="624" spans="1:31" ht="15.75" customHeight="1" x14ac:dyDescent="0.2">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c r="AE624" s="62"/>
    </row>
    <row r="625" spans="1:31" ht="15.75" customHeight="1" x14ac:dyDescent="0.2">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c r="AE625" s="62"/>
    </row>
    <row r="626" spans="1:31" ht="15.75" customHeight="1" x14ac:dyDescent="0.2">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c r="AE626" s="62"/>
    </row>
    <row r="627" spans="1:31" ht="15.75" customHeight="1" x14ac:dyDescent="0.2">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c r="AE627" s="62"/>
    </row>
    <row r="628" spans="1:31" ht="15.75" customHeight="1" x14ac:dyDescent="0.2">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row>
    <row r="629" spans="1:31" ht="15.75" customHeight="1" x14ac:dyDescent="0.2">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c r="AE629" s="62"/>
    </row>
    <row r="630" spans="1:31" ht="15.75" customHeight="1" x14ac:dyDescent="0.2">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c r="AE630" s="62"/>
    </row>
    <row r="631" spans="1:31" ht="15.75" customHeight="1" x14ac:dyDescent="0.2">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c r="AE631" s="62"/>
    </row>
    <row r="632" spans="1:31" ht="15.75" customHeight="1" x14ac:dyDescent="0.2">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c r="AE632" s="62"/>
    </row>
    <row r="633" spans="1:31" ht="15.75" customHeight="1" x14ac:dyDescent="0.2">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c r="AE633" s="62"/>
    </row>
    <row r="634" spans="1:31" ht="15.75" customHeight="1" x14ac:dyDescent="0.2">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c r="AE634" s="62"/>
    </row>
    <row r="635" spans="1:31" ht="15.75" customHeight="1" x14ac:dyDescent="0.2">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c r="AE635" s="62"/>
    </row>
    <row r="636" spans="1:31" ht="15.75" customHeight="1" x14ac:dyDescent="0.2">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c r="AE636" s="62"/>
    </row>
    <row r="637" spans="1:31" ht="15.75" customHeight="1" x14ac:dyDescent="0.2">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c r="AE637" s="62"/>
    </row>
    <row r="638" spans="1:31" ht="15.75" customHeight="1" x14ac:dyDescent="0.2">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c r="AE638" s="62"/>
    </row>
    <row r="639" spans="1:31" ht="15.75" customHeight="1" x14ac:dyDescent="0.2">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c r="AE639" s="62"/>
    </row>
    <row r="640" spans="1:31" ht="15.75" customHeight="1" x14ac:dyDescent="0.2">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c r="AE640" s="62"/>
    </row>
    <row r="641" spans="1:31" ht="15.75" customHeight="1" x14ac:dyDescent="0.2">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c r="AE641" s="62"/>
    </row>
    <row r="642" spans="1:31" ht="15.75" customHeight="1" x14ac:dyDescent="0.2">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c r="AE642" s="62"/>
    </row>
    <row r="643" spans="1:31" ht="15.75" customHeight="1" x14ac:dyDescent="0.2">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c r="AE643" s="62"/>
    </row>
    <row r="644" spans="1:31" ht="15.75" customHeight="1" x14ac:dyDescent="0.2">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c r="AE644" s="62"/>
    </row>
    <row r="645" spans="1:31" ht="15.75" customHeight="1" x14ac:dyDescent="0.2">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c r="AE645" s="62"/>
    </row>
    <row r="646" spans="1:31" ht="15.75" customHeight="1" x14ac:dyDescent="0.2">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c r="AE646" s="62"/>
    </row>
    <row r="647" spans="1:31" ht="15.75" customHeight="1" x14ac:dyDescent="0.2">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c r="AE647" s="62"/>
    </row>
    <row r="648" spans="1:31" ht="15.75" customHeight="1" x14ac:dyDescent="0.2">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c r="AE648" s="62"/>
    </row>
    <row r="649" spans="1:31" ht="15.75" customHeight="1" x14ac:dyDescent="0.2">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c r="AE649" s="62"/>
    </row>
    <row r="650" spans="1:31" ht="15.75" customHeight="1" x14ac:dyDescent="0.2">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c r="AE650" s="62"/>
    </row>
    <row r="651" spans="1:31" ht="15.75" customHeight="1" x14ac:dyDescent="0.2">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c r="AE651" s="62"/>
    </row>
    <row r="652" spans="1:31" ht="15.75" customHeight="1" x14ac:dyDescent="0.2">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c r="AE652" s="62"/>
    </row>
    <row r="653" spans="1:31" ht="15.75" customHeight="1" x14ac:dyDescent="0.2">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c r="AE653" s="62"/>
    </row>
    <row r="654" spans="1:31" ht="15.75" customHeight="1" x14ac:dyDescent="0.2">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c r="AE654" s="62"/>
    </row>
    <row r="655" spans="1:31" ht="15.75" customHeight="1" x14ac:dyDescent="0.2">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c r="AE655" s="62"/>
    </row>
    <row r="656" spans="1:31" ht="15.75" customHeight="1" x14ac:dyDescent="0.2">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c r="AE656" s="62"/>
    </row>
    <row r="657" spans="1:31" ht="15.75" customHeight="1" x14ac:dyDescent="0.2">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c r="AE657" s="62"/>
    </row>
    <row r="658" spans="1:31" ht="15.75" customHeight="1" x14ac:dyDescent="0.2">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c r="AE658" s="62"/>
    </row>
    <row r="659" spans="1:31" ht="15.75" customHeight="1" x14ac:dyDescent="0.2">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c r="AE659" s="62"/>
    </row>
    <row r="660" spans="1:31" ht="15.75" customHeight="1" x14ac:dyDescent="0.2">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c r="AE660" s="62"/>
    </row>
    <row r="661" spans="1:31" ht="15.75" customHeight="1" x14ac:dyDescent="0.2">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c r="AE661" s="62"/>
    </row>
    <row r="662" spans="1:31" ht="15.75" customHeight="1" x14ac:dyDescent="0.2">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c r="AE662" s="62"/>
    </row>
    <row r="663" spans="1:31" ht="15.75" customHeight="1" x14ac:dyDescent="0.2">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c r="AE663" s="62"/>
    </row>
    <row r="664" spans="1:31" ht="15.75" customHeight="1" x14ac:dyDescent="0.2">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row>
    <row r="665" spans="1:31" ht="15.75" customHeight="1" x14ac:dyDescent="0.2">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c r="AE665" s="62"/>
    </row>
    <row r="666" spans="1:31" ht="15.75" customHeight="1" x14ac:dyDescent="0.2">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c r="AE666" s="62"/>
    </row>
    <row r="667" spans="1:31" ht="15.75" customHeight="1" x14ac:dyDescent="0.2">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c r="AE667" s="62"/>
    </row>
    <row r="668" spans="1:31" ht="15.75" customHeight="1" x14ac:dyDescent="0.2">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c r="AE668" s="62"/>
    </row>
    <row r="669" spans="1:31" ht="15.75" customHeight="1" x14ac:dyDescent="0.2">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c r="AE669" s="62"/>
    </row>
    <row r="670" spans="1:31" ht="15.75" customHeight="1" x14ac:dyDescent="0.2">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c r="AE670" s="62"/>
    </row>
    <row r="671" spans="1:31" ht="15.75" customHeight="1" x14ac:dyDescent="0.2">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c r="AE671" s="62"/>
    </row>
    <row r="672" spans="1:31" ht="15.75" customHeight="1" x14ac:dyDescent="0.2">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c r="AE672" s="62"/>
    </row>
    <row r="673" spans="1:31" ht="15.75" customHeight="1" x14ac:dyDescent="0.2">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c r="AE673" s="62"/>
    </row>
    <row r="674" spans="1:31" ht="15.75" customHeight="1" x14ac:dyDescent="0.2">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c r="AE674" s="62"/>
    </row>
    <row r="675" spans="1:31" ht="15.75" customHeight="1" x14ac:dyDescent="0.2">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c r="AE675" s="62"/>
    </row>
    <row r="676" spans="1:31" ht="15.75" customHeight="1" x14ac:dyDescent="0.2">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c r="AE676" s="62"/>
    </row>
    <row r="677" spans="1:31" ht="15.75" customHeight="1" x14ac:dyDescent="0.2">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c r="AE677" s="62"/>
    </row>
    <row r="678" spans="1:31" ht="15.75" customHeight="1" x14ac:dyDescent="0.2">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c r="AE678" s="62"/>
    </row>
    <row r="679" spans="1:31" ht="15.75" customHeight="1" x14ac:dyDescent="0.2">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c r="AE679" s="62"/>
    </row>
    <row r="680" spans="1:31" ht="15.75" customHeight="1" x14ac:dyDescent="0.2">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c r="AE680" s="62"/>
    </row>
    <row r="681" spans="1:31" ht="15.75" customHeight="1" x14ac:dyDescent="0.2">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c r="AE681" s="62"/>
    </row>
    <row r="682" spans="1:31" ht="15.75" customHeight="1" x14ac:dyDescent="0.2">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c r="AE682" s="62"/>
    </row>
    <row r="683" spans="1:31" ht="15.75" customHeight="1" x14ac:dyDescent="0.2">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c r="AE683" s="62"/>
    </row>
    <row r="684" spans="1:31" ht="15.75" customHeight="1" x14ac:dyDescent="0.2">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c r="AE684" s="62"/>
    </row>
    <row r="685" spans="1:31" ht="15.75" customHeight="1" x14ac:dyDescent="0.2">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c r="AE685" s="62"/>
    </row>
    <row r="686" spans="1:31" ht="15.75" customHeight="1" x14ac:dyDescent="0.2">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row>
    <row r="687" spans="1:31" ht="15.75" customHeight="1" x14ac:dyDescent="0.2">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row>
    <row r="688" spans="1:31" ht="15.75" customHeight="1" x14ac:dyDescent="0.2">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row>
    <row r="689" spans="1:31" ht="15.75" customHeight="1" x14ac:dyDescent="0.2">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c r="AE689" s="62"/>
    </row>
    <row r="690" spans="1:31" ht="15.75" customHeight="1" x14ac:dyDescent="0.2">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c r="AE690" s="62"/>
    </row>
    <row r="691" spans="1:31" ht="15.75" customHeight="1" x14ac:dyDescent="0.2">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c r="AE691" s="62"/>
    </row>
    <row r="692" spans="1:31" ht="15.75" customHeight="1" x14ac:dyDescent="0.2">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c r="AE692" s="62"/>
    </row>
    <row r="693" spans="1:31" ht="15.75" customHeight="1" x14ac:dyDescent="0.2">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c r="AE693" s="62"/>
    </row>
    <row r="694" spans="1:31" ht="15.75" customHeight="1" x14ac:dyDescent="0.2">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c r="AE694" s="62"/>
    </row>
    <row r="695" spans="1:31" ht="15.75" customHeight="1" x14ac:dyDescent="0.2">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c r="AE695" s="62"/>
    </row>
    <row r="696" spans="1:31" ht="15.75" customHeight="1" x14ac:dyDescent="0.2">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c r="AE696" s="62"/>
    </row>
    <row r="697" spans="1:31" ht="15.75" customHeight="1" x14ac:dyDescent="0.2">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c r="AE697" s="62"/>
    </row>
    <row r="698" spans="1:31" ht="15.75" customHeight="1" x14ac:dyDescent="0.2">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c r="AE698" s="62"/>
    </row>
    <row r="699" spans="1:31" ht="15.75" customHeight="1" x14ac:dyDescent="0.2">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c r="AE699" s="62"/>
    </row>
    <row r="700" spans="1:31" ht="15.75" customHeight="1" x14ac:dyDescent="0.2">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c r="AE700" s="62"/>
    </row>
    <row r="701" spans="1:31" ht="15.75" customHeight="1" x14ac:dyDescent="0.2">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c r="AE701" s="62"/>
    </row>
    <row r="702" spans="1:31" ht="15.75" customHeight="1" x14ac:dyDescent="0.2">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c r="AE702" s="62"/>
    </row>
    <row r="703" spans="1:31" ht="15.75" customHeight="1" x14ac:dyDescent="0.2">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c r="AE703" s="62"/>
    </row>
    <row r="704" spans="1:31" ht="15.75" customHeight="1" x14ac:dyDescent="0.2">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c r="AE704" s="62"/>
    </row>
    <row r="705" spans="1:31" ht="15.75" customHeight="1" x14ac:dyDescent="0.2">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c r="AE705" s="62"/>
    </row>
    <row r="706" spans="1:31" ht="15.75" customHeight="1" x14ac:dyDescent="0.2">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c r="AE706" s="62"/>
    </row>
    <row r="707" spans="1:31" ht="15.75" customHeight="1" x14ac:dyDescent="0.2">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c r="AE707" s="62"/>
    </row>
    <row r="708" spans="1:31" ht="15.75" customHeight="1" x14ac:dyDescent="0.2">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c r="AE708" s="62"/>
    </row>
    <row r="709" spans="1:31" ht="15.75" customHeight="1" x14ac:dyDescent="0.2">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c r="AE709" s="62"/>
    </row>
    <row r="710" spans="1:31" ht="15.75" customHeight="1" x14ac:dyDescent="0.2">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c r="AE710" s="62"/>
    </row>
    <row r="711" spans="1:31" ht="15.75" customHeight="1" x14ac:dyDescent="0.2">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c r="AE711" s="62"/>
    </row>
    <row r="712" spans="1:31" ht="15.75" customHeight="1" x14ac:dyDescent="0.2">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c r="AE712" s="62"/>
    </row>
    <row r="713" spans="1:31" ht="15.75" customHeight="1" x14ac:dyDescent="0.2">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c r="AE713" s="62"/>
    </row>
    <row r="714" spans="1:31" ht="15.75" customHeight="1" x14ac:dyDescent="0.2">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c r="AE714" s="62"/>
    </row>
    <row r="715" spans="1:31" ht="15.75" customHeight="1" x14ac:dyDescent="0.2">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c r="AE715" s="62"/>
    </row>
    <row r="716" spans="1:31" ht="15.75" customHeight="1" x14ac:dyDescent="0.2">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c r="AE716" s="62"/>
    </row>
    <row r="717" spans="1:31" ht="15.75" customHeight="1" x14ac:dyDescent="0.2">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c r="AE717" s="62"/>
    </row>
    <row r="718" spans="1:31" ht="15.75" customHeight="1" x14ac:dyDescent="0.2">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c r="AE718" s="62"/>
    </row>
    <row r="719" spans="1:31" ht="15.75" customHeight="1" x14ac:dyDescent="0.2">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c r="AE719" s="62"/>
    </row>
    <row r="720" spans="1:31" ht="15.75" customHeight="1" x14ac:dyDescent="0.2">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c r="AE720" s="62"/>
    </row>
    <row r="721" spans="1:31" ht="15.75" customHeight="1" x14ac:dyDescent="0.2">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c r="AE721" s="62"/>
    </row>
    <row r="722" spans="1:31" ht="15.75" customHeight="1" x14ac:dyDescent="0.2">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c r="AE722" s="62"/>
    </row>
    <row r="723" spans="1:31" ht="15.75" customHeight="1" x14ac:dyDescent="0.2">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c r="AE723" s="62"/>
    </row>
    <row r="724" spans="1:31" ht="15.75" customHeight="1" x14ac:dyDescent="0.2">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c r="AE724" s="62"/>
    </row>
    <row r="725" spans="1:31" ht="15.75" customHeight="1" x14ac:dyDescent="0.2">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c r="AE725" s="62"/>
    </row>
    <row r="726" spans="1:31" ht="15.75" customHeight="1" x14ac:dyDescent="0.2">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c r="AE726" s="62"/>
    </row>
    <row r="727" spans="1:31" ht="15.75" customHeight="1" x14ac:dyDescent="0.2">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c r="AE727" s="62"/>
    </row>
    <row r="728" spans="1:31" ht="15.75" customHeight="1" x14ac:dyDescent="0.2">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c r="AE728" s="62"/>
    </row>
    <row r="729" spans="1:31" ht="15.75" customHeight="1" x14ac:dyDescent="0.2">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c r="AE729" s="62"/>
    </row>
    <row r="730" spans="1:31" ht="15.75" customHeight="1" x14ac:dyDescent="0.2">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c r="AE730" s="62"/>
    </row>
    <row r="731" spans="1:31" ht="15.75" customHeight="1" x14ac:dyDescent="0.2">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c r="AE731" s="62"/>
    </row>
    <row r="732" spans="1:31" ht="15.75" customHeight="1" x14ac:dyDescent="0.2">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c r="AE732" s="62"/>
    </row>
    <row r="733" spans="1:31" ht="15.75" customHeight="1" x14ac:dyDescent="0.2">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c r="AE733" s="62"/>
    </row>
    <row r="734" spans="1:31" ht="15.75" customHeight="1" x14ac:dyDescent="0.2">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c r="AE734" s="62"/>
    </row>
    <row r="735" spans="1:31" ht="15.75" customHeight="1" x14ac:dyDescent="0.2">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c r="AE735" s="62"/>
    </row>
    <row r="736" spans="1:31" ht="15.75" customHeight="1" x14ac:dyDescent="0.2">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c r="AE736" s="62"/>
    </row>
    <row r="737" spans="1:31" ht="15.75" customHeight="1" x14ac:dyDescent="0.2">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c r="AE737" s="62"/>
    </row>
    <row r="738" spans="1:31" ht="15.75" customHeight="1" x14ac:dyDescent="0.2">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c r="AE738" s="62"/>
    </row>
    <row r="739" spans="1:31" ht="15.75" customHeight="1" x14ac:dyDescent="0.2">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c r="AE739" s="62"/>
    </row>
    <row r="740" spans="1:31" ht="15.75" customHeight="1" x14ac:dyDescent="0.2">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c r="AE740" s="62"/>
    </row>
    <row r="741" spans="1:31" ht="15.75" customHeight="1" x14ac:dyDescent="0.2">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c r="AE741" s="62"/>
    </row>
    <row r="742" spans="1:31" ht="15.75" customHeight="1" x14ac:dyDescent="0.2">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c r="AE742" s="62"/>
    </row>
    <row r="743" spans="1:31" ht="15.75" customHeight="1" x14ac:dyDescent="0.2">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c r="AE743" s="62"/>
    </row>
    <row r="744" spans="1:31" ht="15.75" customHeight="1" x14ac:dyDescent="0.2">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c r="AE744" s="62"/>
    </row>
    <row r="745" spans="1:31" ht="15.75" customHeight="1" x14ac:dyDescent="0.2">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c r="AE745" s="62"/>
    </row>
    <row r="746" spans="1:31" ht="15.75" customHeight="1" x14ac:dyDescent="0.2">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c r="AE746" s="62"/>
    </row>
    <row r="747" spans="1:31" ht="15.75" customHeight="1" x14ac:dyDescent="0.2">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c r="AE747" s="62"/>
    </row>
    <row r="748" spans="1:31" ht="15.75" customHeight="1" x14ac:dyDescent="0.2">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c r="AE748" s="62"/>
    </row>
    <row r="749" spans="1:31" ht="15.75" customHeight="1" x14ac:dyDescent="0.2">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c r="AE749" s="62"/>
    </row>
    <row r="750" spans="1:31" ht="15.75" customHeight="1" x14ac:dyDescent="0.2">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c r="AE750" s="62"/>
    </row>
    <row r="751" spans="1:31" ht="15.75" customHeight="1" x14ac:dyDescent="0.2">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c r="AE751" s="62"/>
    </row>
    <row r="752" spans="1:31" ht="15.75" customHeight="1" x14ac:dyDescent="0.2">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c r="AE752" s="62"/>
    </row>
    <row r="753" spans="1:31" ht="15.75" customHeight="1" x14ac:dyDescent="0.2">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c r="AE753" s="62"/>
    </row>
    <row r="754" spans="1:31" ht="15.75" customHeight="1" x14ac:dyDescent="0.2">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c r="AE754" s="62"/>
    </row>
    <row r="755" spans="1:31" ht="15.75" customHeight="1" x14ac:dyDescent="0.2">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c r="AE755" s="62"/>
    </row>
    <row r="756" spans="1:31" ht="15.75" customHeight="1" x14ac:dyDescent="0.2">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c r="AE756" s="62"/>
    </row>
    <row r="757" spans="1:31" ht="15.75" customHeight="1" x14ac:dyDescent="0.2">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c r="AE757" s="62"/>
    </row>
    <row r="758" spans="1:31" ht="15.75" customHeight="1" x14ac:dyDescent="0.2">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c r="AE758" s="62"/>
    </row>
    <row r="759" spans="1:31" ht="15.75" customHeight="1" x14ac:dyDescent="0.2">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c r="AE759" s="62"/>
    </row>
    <row r="760" spans="1:31" ht="15.75" customHeight="1" x14ac:dyDescent="0.2">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c r="AE760" s="62"/>
    </row>
    <row r="761" spans="1:31" ht="15.75" customHeight="1" x14ac:dyDescent="0.2">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c r="AE761" s="62"/>
    </row>
    <row r="762" spans="1:31" ht="15.75" customHeight="1" x14ac:dyDescent="0.2">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c r="AE762" s="62"/>
    </row>
    <row r="763" spans="1:31" ht="15.75" customHeight="1" x14ac:dyDescent="0.2">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c r="AE763" s="62"/>
    </row>
    <row r="764" spans="1:31" ht="15.75" customHeight="1" x14ac:dyDescent="0.2">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c r="AE764" s="62"/>
    </row>
    <row r="765" spans="1:31" ht="15.75" customHeight="1" x14ac:dyDescent="0.2">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c r="AE765" s="62"/>
    </row>
    <row r="766" spans="1:31" ht="15.75" customHeight="1" x14ac:dyDescent="0.2">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c r="AE766" s="62"/>
    </row>
    <row r="767" spans="1:31" ht="15.75" customHeight="1" x14ac:dyDescent="0.2">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c r="AE767" s="62"/>
    </row>
    <row r="768" spans="1:31" ht="15.75" customHeight="1" x14ac:dyDescent="0.2">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c r="AE768" s="62"/>
    </row>
    <row r="769" spans="1:31" ht="15.75" customHeight="1" x14ac:dyDescent="0.2">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c r="AE769" s="62"/>
    </row>
    <row r="770" spans="1:31" ht="15.75" customHeight="1" x14ac:dyDescent="0.2">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c r="AE770" s="62"/>
    </row>
    <row r="771" spans="1:31" ht="15.75" customHeight="1" x14ac:dyDescent="0.2">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c r="AE771" s="62"/>
    </row>
    <row r="772" spans="1:31" ht="15.75" customHeight="1" x14ac:dyDescent="0.2">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c r="AE772" s="62"/>
    </row>
    <row r="773" spans="1:31" ht="15.75" customHeight="1" x14ac:dyDescent="0.2">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c r="AE773" s="62"/>
    </row>
    <row r="774" spans="1:31" ht="15.75" customHeight="1" x14ac:dyDescent="0.2">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c r="AE774" s="62"/>
    </row>
    <row r="775" spans="1:31" ht="15.75" customHeight="1" x14ac:dyDescent="0.2">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c r="AE775" s="62"/>
    </row>
    <row r="776" spans="1:31" ht="15.75" customHeight="1" x14ac:dyDescent="0.2">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c r="AE776" s="62"/>
    </row>
    <row r="777" spans="1:31" ht="15.75" customHeight="1" x14ac:dyDescent="0.2">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c r="AE777" s="62"/>
    </row>
    <row r="778" spans="1:31" ht="15.75" customHeight="1" x14ac:dyDescent="0.2">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c r="AE778" s="62"/>
    </row>
    <row r="779" spans="1:31" ht="15.75" customHeight="1" x14ac:dyDescent="0.2">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c r="AE779" s="62"/>
    </row>
    <row r="780" spans="1:31" ht="15.75" customHeight="1" x14ac:dyDescent="0.2">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c r="AE780" s="62"/>
    </row>
    <row r="781" spans="1:31" ht="15.75" customHeight="1" x14ac:dyDescent="0.2">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c r="AE781" s="62"/>
    </row>
    <row r="782" spans="1:31" ht="15.75" customHeight="1" x14ac:dyDescent="0.2">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c r="AE782" s="62"/>
    </row>
    <row r="783" spans="1:31" ht="15.75" customHeight="1" x14ac:dyDescent="0.2">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c r="AE783" s="62"/>
    </row>
    <row r="784" spans="1:31" ht="15.75" customHeight="1" x14ac:dyDescent="0.2">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c r="AE784" s="62"/>
    </row>
    <row r="785" spans="1:31" ht="15.75" customHeight="1" x14ac:dyDescent="0.2">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c r="AE785" s="62"/>
    </row>
    <row r="786" spans="1:31" ht="15.75" customHeight="1" x14ac:dyDescent="0.2">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c r="AE786" s="62"/>
    </row>
    <row r="787" spans="1:31" ht="15.75" customHeight="1" x14ac:dyDescent="0.2">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c r="AE787" s="62"/>
    </row>
    <row r="788" spans="1:31" ht="15.75" customHeight="1" x14ac:dyDescent="0.2">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c r="AE788" s="62"/>
    </row>
    <row r="789" spans="1:31" ht="15.75" customHeight="1" x14ac:dyDescent="0.2">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c r="AE789" s="62"/>
    </row>
    <row r="790" spans="1:31" ht="15.75" customHeight="1" x14ac:dyDescent="0.2">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c r="AE790" s="62"/>
    </row>
    <row r="791" spans="1:31" ht="15.75" customHeight="1" x14ac:dyDescent="0.2">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c r="AE791" s="62"/>
    </row>
    <row r="792" spans="1:31" ht="15.75" customHeight="1" x14ac:dyDescent="0.2">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c r="AE792" s="62"/>
    </row>
    <row r="793" spans="1:31" ht="15.75" customHeight="1" x14ac:dyDescent="0.2">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c r="AE793" s="62"/>
    </row>
    <row r="794" spans="1:31" ht="15.75" customHeight="1" x14ac:dyDescent="0.2">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c r="AE794" s="62"/>
    </row>
    <row r="795" spans="1:31" ht="15.75" customHeight="1" x14ac:dyDescent="0.2">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c r="AE795" s="62"/>
    </row>
    <row r="796" spans="1:31" ht="15.75" customHeight="1" x14ac:dyDescent="0.2">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c r="AE796" s="62"/>
    </row>
    <row r="797" spans="1:31" ht="15.75" customHeight="1" x14ac:dyDescent="0.2">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c r="AE797" s="62"/>
    </row>
    <row r="798" spans="1:31" ht="15.75" customHeight="1" x14ac:dyDescent="0.2">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c r="AE798" s="62"/>
    </row>
    <row r="799" spans="1:31" ht="15.75" customHeight="1" x14ac:dyDescent="0.2">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c r="AE799" s="62"/>
    </row>
    <row r="800" spans="1:31" ht="15.75" customHeight="1" x14ac:dyDescent="0.2">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c r="AE800" s="62"/>
    </row>
    <row r="801" spans="1:31" ht="15.75" customHeight="1" x14ac:dyDescent="0.2">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c r="AE801" s="62"/>
    </row>
    <row r="802" spans="1:31" ht="15.75" customHeight="1" x14ac:dyDescent="0.2">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c r="AE802" s="62"/>
    </row>
    <row r="803" spans="1:31" ht="15.75" customHeight="1" x14ac:dyDescent="0.2">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c r="AE803" s="62"/>
    </row>
    <row r="804" spans="1:31" ht="15.75" customHeight="1" x14ac:dyDescent="0.2">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c r="AE804" s="62"/>
    </row>
    <row r="805" spans="1:31" ht="15.75" customHeight="1" x14ac:dyDescent="0.2">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c r="AE805" s="62"/>
    </row>
    <row r="806" spans="1:31" ht="15.75" customHeight="1" x14ac:dyDescent="0.2">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c r="AE806" s="62"/>
    </row>
    <row r="807" spans="1:31" ht="15.75" customHeight="1" x14ac:dyDescent="0.2">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c r="AE807" s="62"/>
    </row>
    <row r="808" spans="1:31" ht="15.75" customHeight="1" x14ac:dyDescent="0.2">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c r="AE808" s="62"/>
    </row>
    <row r="809" spans="1:31" ht="15.75" customHeight="1" x14ac:dyDescent="0.2">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c r="AE809" s="62"/>
    </row>
    <row r="810" spans="1:31" ht="15.75" customHeight="1" x14ac:dyDescent="0.2">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c r="AE810" s="62"/>
    </row>
    <row r="811" spans="1:31" ht="15.75" customHeight="1" x14ac:dyDescent="0.2">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c r="AE811" s="62"/>
    </row>
    <row r="812" spans="1:31" ht="15.75" customHeight="1" x14ac:dyDescent="0.2">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c r="AE812" s="62"/>
    </row>
    <row r="813" spans="1:31" ht="15.75" customHeight="1" x14ac:dyDescent="0.2">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c r="AE813" s="62"/>
    </row>
    <row r="814" spans="1:31" ht="15.75" customHeight="1" x14ac:dyDescent="0.2">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c r="AE814" s="62"/>
    </row>
    <row r="815" spans="1:31" ht="15.75" customHeight="1" x14ac:dyDescent="0.2">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c r="AE815" s="62"/>
    </row>
    <row r="816" spans="1:31" ht="15.75" customHeight="1" x14ac:dyDescent="0.2">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c r="AE816" s="62"/>
    </row>
    <row r="817" spans="1:31" ht="15.75" customHeight="1" x14ac:dyDescent="0.2">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c r="AE817" s="62"/>
    </row>
    <row r="818" spans="1:31" ht="15.75" customHeight="1" x14ac:dyDescent="0.2">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c r="AE818" s="62"/>
    </row>
    <row r="819" spans="1:31" ht="15.75" customHeight="1" x14ac:dyDescent="0.2">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c r="AE819" s="62"/>
    </row>
    <row r="820" spans="1:31" ht="15.75" customHeight="1" x14ac:dyDescent="0.2">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c r="AE820" s="62"/>
    </row>
    <row r="821" spans="1:31" ht="15.75" customHeight="1" x14ac:dyDescent="0.2">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c r="AE821" s="62"/>
    </row>
    <row r="822" spans="1:31" ht="15.75" customHeight="1" x14ac:dyDescent="0.2">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c r="AE822" s="62"/>
    </row>
    <row r="823" spans="1:31" ht="15.75" customHeight="1" x14ac:dyDescent="0.2">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c r="AE823" s="62"/>
    </row>
    <row r="824" spans="1:31" ht="15.75" customHeight="1" x14ac:dyDescent="0.2">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c r="AE824" s="62"/>
    </row>
    <row r="825" spans="1:31" ht="15.75" customHeight="1" x14ac:dyDescent="0.2">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c r="AE825" s="62"/>
    </row>
    <row r="826" spans="1:31" ht="15.75" customHeight="1" x14ac:dyDescent="0.2">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c r="AE826" s="62"/>
    </row>
    <row r="827" spans="1:31" ht="15.75" customHeight="1" x14ac:dyDescent="0.2">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c r="AE827" s="62"/>
    </row>
    <row r="828" spans="1:31" ht="15.75" customHeight="1" x14ac:dyDescent="0.2">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c r="AE828" s="62"/>
    </row>
    <row r="829" spans="1:31" ht="15.75" customHeight="1" x14ac:dyDescent="0.2">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c r="AE829" s="62"/>
    </row>
    <row r="830" spans="1:31" ht="15.75" customHeight="1" x14ac:dyDescent="0.2">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c r="AE830" s="62"/>
    </row>
    <row r="831" spans="1:31" ht="15.75" customHeight="1" x14ac:dyDescent="0.2">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c r="AE831" s="62"/>
    </row>
    <row r="832" spans="1:31" ht="15.75" customHeight="1" x14ac:dyDescent="0.2">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c r="AE832" s="62"/>
    </row>
    <row r="833" spans="1:31" ht="15.75" customHeight="1" x14ac:dyDescent="0.2">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c r="AE833" s="62"/>
    </row>
    <row r="834" spans="1:31" ht="15.75" customHeight="1" x14ac:dyDescent="0.2">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c r="AE834" s="62"/>
    </row>
    <row r="835" spans="1:31" ht="15.75" customHeight="1" x14ac:dyDescent="0.2">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c r="AE835" s="62"/>
    </row>
    <row r="836" spans="1:31" ht="15.75" customHeight="1" x14ac:dyDescent="0.2">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c r="AE836" s="62"/>
    </row>
    <row r="837" spans="1:31" ht="15.75" customHeight="1" x14ac:dyDescent="0.2">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c r="AE837" s="62"/>
    </row>
    <row r="838" spans="1:31" ht="15.75" customHeight="1" x14ac:dyDescent="0.2">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c r="AE838" s="62"/>
    </row>
    <row r="839" spans="1:31" ht="15.75" customHeight="1" x14ac:dyDescent="0.2">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c r="AE839" s="62"/>
    </row>
    <row r="840" spans="1:31" ht="15.75" customHeight="1" x14ac:dyDescent="0.2">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c r="AE840" s="62"/>
    </row>
    <row r="841" spans="1:31" ht="15.75" customHeight="1" x14ac:dyDescent="0.2">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c r="AE841" s="62"/>
    </row>
    <row r="842" spans="1:31" ht="15.75" customHeight="1" x14ac:dyDescent="0.2">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c r="AE842" s="62"/>
    </row>
    <row r="843" spans="1:31" ht="15.75" customHeight="1" x14ac:dyDescent="0.2">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c r="AE843" s="62"/>
    </row>
    <row r="844" spans="1:31" ht="15.75" customHeight="1" x14ac:dyDescent="0.2">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c r="AE844" s="62"/>
    </row>
    <row r="845" spans="1:31" ht="15.75" customHeight="1" x14ac:dyDescent="0.2">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c r="AE845" s="62"/>
    </row>
    <row r="846" spans="1:31" ht="15.75" customHeight="1" x14ac:dyDescent="0.2">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c r="AE846" s="62"/>
    </row>
    <row r="847" spans="1:31" ht="15.75" customHeight="1" x14ac:dyDescent="0.2">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c r="AE847" s="62"/>
    </row>
    <row r="848" spans="1:31" ht="15.75" customHeight="1" x14ac:dyDescent="0.2">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c r="AE848" s="62"/>
    </row>
    <row r="849" spans="1:31" ht="15.75" customHeight="1" x14ac:dyDescent="0.2">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c r="AE849" s="62"/>
    </row>
    <row r="850" spans="1:31" ht="15.75" customHeight="1" x14ac:dyDescent="0.2">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c r="AE850" s="62"/>
    </row>
    <row r="851" spans="1:31" ht="15.75" customHeight="1" x14ac:dyDescent="0.2">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c r="AE851" s="62"/>
    </row>
    <row r="852" spans="1:31" ht="15.75" customHeight="1" x14ac:dyDescent="0.2">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c r="AE852" s="62"/>
    </row>
    <row r="853" spans="1:31" ht="15.75" customHeight="1" x14ac:dyDescent="0.2">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c r="AE853" s="62"/>
    </row>
    <row r="854" spans="1:31" ht="15.75" customHeight="1" x14ac:dyDescent="0.2">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c r="AE854" s="62"/>
    </row>
    <row r="855" spans="1:31" ht="15.75" customHeight="1" x14ac:dyDescent="0.2">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c r="AE855" s="62"/>
    </row>
    <row r="856" spans="1:31" ht="15.75" customHeight="1" x14ac:dyDescent="0.2">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c r="AE856" s="62"/>
    </row>
    <row r="857" spans="1:31" ht="15.75" customHeight="1" x14ac:dyDescent="0.2">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c r="AE857" s="62"/>
    </row>
    <row r="858" spans="1:31" ht="15.75" customHeight="1" x14ac:dyDescent="0.2">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c r="AE858" s="62"/>
    </row>
    <row r="859" spans="1:31" ht="15.75" customHeight="1" x14ac:dyDescent="0.2">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c r="AE859" s="62"/>
    </row>
    <row r="860" spans="1:31" ht="15.75" customHeight="1" x14ac:dyDescent="0.2">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c r="AE860" s="62"/>
    </row>
    <row r="861" spans="1:31" ht="15.75" customHeight="1" x14ac:dyDescent="0.2">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c r="AE861" s="62"/>
    </row>
    <row r="862" spans="1:31" ht="15.75" customHeight="1" x14ac:dyDescent="0.2">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c r="AE862" s="62"/>
    </row>
    <row r="863" spans="1:31" ht="15.75" customHeight="1" x14ac:dyDescent="0.2">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c r="AE863" s="62"/>
    </row>
    <row r="864" spans="1:31" ht="15.75" customHeight="1" x14ac:dyDescent="0.2">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c r="AE864" s="62"/>
    </row>
    <row r="865" spans="1:31" ht="15.75" customHeight="1" x14ac:dyDescent="0.2">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c r="AE865" s="62"/>
    </row>
    <row r="866" spans="1:31" ht="15.75" customHeight="1" x14ac:dyDescent="0.2">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c r="AE866" s="62"/>
    </row>
    <row r="867" spans="1:31" ht="15.75" customHeight="1" x14ac:dyDescent="0.2">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c r="AE867" s="62"/>
    </row>
    <row r="868" spans="1:31" ht="15.75" customHeight="1" x14ac:dyDescent="0.2">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c r="AE868" s="62"/>
    </row>
    <row r="869" spans="1:31" ht="15.75" customHeight="1" x14ac:dyDescent="0.2">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c r="AE869" s="62"/>
    </row>
    <row r="870" spans="1:31" ht="15.75" customHeight="1" x14ac:dyDescent="0.2">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c r="AE870" s="62"/>
    </row>
    <row r="871" spans="1:31" ht="15.75" customHeight="1" x14ac:dyDescent="0.2">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c r="AE871" s="62"/>
    </row>
    <row r="872" spans="1:31" ht="15.75" customHeight="1" x14ac:dyDescent="0.2">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c r="AE872" s="62"/>
    </row>
    <row r="873" spans="1:31" ht="15.75" customHeight="1" x14ac:dyDescent="0.2">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c r="AE873" s="62"/>
    </row>
    <row r="874" spans="1:31" ht="15.75" customHeight="1" x14ac:dyDescent="0.2">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c r="AE874" s="62"/>
    </row>
    <row r="875" spans="1:31" ht="15.75" customHeight="1" x14ac:dyDescent="0.2">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c r="AE875" s="62"/>
    </row>
    <row r="876" spans="1:31" ht="15.75" customHeight="1" x14ac:dyDescent="0.2">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c r="AE876" s="62"/>
    </row>
    <row r="877" spans="1:31" ht="15.75" customHeight="1" x14ac:dyDescent="0.2">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c r="AE877" s="62"/>
    </row>
    <row r="878" spans="1:31" ht="15.75" customHeight="1" x14ac:dyDescent="0.2">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c r="AE878" s="62"/>
    </row>
    <row r="879" spans="1:31" ht="15.75" customHeight="1" x14ac:dyDescent="0.2">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c r="AE879" s="62"/>
    </row>
    <row r="880" spans="1:31" ht="15.75" customHeight="1" x14ac:dyDescent="0.2">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c r="AE880" s="62"/>
    </row>
    <row r="881" spans="1:31" ht="15.75" customHeight="1" x14ac:dyDescent="0.2">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c r="AE881" s="62"/>
    </row>
    <row r="882" spans="1:31" ht="15.75" customHeight="1" x14ac:dyDescent="0.2">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c r="AE882" s="62"/>
    </row>
    <row r="883" spans="1:31" ht="15.75" customHeight="1" x14ac:dyDescent="0.2">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c r="AE883" s="62"/>
    </row>
    <row r="884" spans="1:31" ht="15.75" customHeight="1" x14ac:dyDescent="0.2">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c r="AE884" s="62"/>
    </row>
    <row r="885" spans="1:31" ht="15.75" customHeight="1" x14ac:dyDescent="0.2">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c r="AE885" s="62"/>
    </row>
    <row r="886" spans="1:31" ht="15.75" customHeight="1" x14ac:dyDescent="0.2">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c r="AE886" s="62"/>
    </row>
    <row r="887" spans="1:31" ht="15.75" customHeight="1" x14ac:dyDescent="0.2">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c r="AE887" s="62"/>
    </row>
    <row r="888" spans="1:31" ht="15.75" customHeight="1" x14ac:dyDescent="0.2">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c r="AE888" s="62"/>
    </row>
    <row r="889" spans="1:31" ht="15.75" customHeight="1" x14ac:dyDescent="0.2">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c r="AE889" s="62"/>
    </row>
    <row r="890" spans="1:31" ht="15.75" customHeight="1" x14ac:dyDescent="0.2">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c r="AE890" s="62"/>
    </row>
    <row r="891" spans="1:31" ht="15.75" customHeight="1" x14ac:dyDescent="0.2">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c r="AE891" s="62"/>
    </row>
    <row r="892" spans="1:31" ht="15.75" customHeight="1" x14ac:dyDescent="0.2">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c r="AE892" s="62"/>
    </row>
    <row r="893" spans="1:31" ht="15.75" customHeight="1" x14ac:dyDescent="0.2">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c r="AE893" s="62"/>
    </row>
    <row r="894" spans="1:31" ht="15.75" customHeight="1" x14ac:dyDescent="0.2">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c r="AE894" s="62"/>
    </row>
    <row r="895" spans="1:31" ht="15.75" customHeight="1" x14ac:dyDescent="0.2">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c r="AE895" s="62"/>
    </row>
    <row r="896" spans="1:31" ht="15.75" customHeight="1" x14ac:dyDescent="0.2">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c r="AE896" s="62"/>
    </row>
    <row r="897" spans="1:31" ht="15.75" customHeight="1" x14ac:dyDescent="0.2">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c r="AE897" s="62"/>
    </row>
    <row r="898" spans="1:31" ht="15.75" customHeight="1" x14ac:dyDescent="0.2">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c r="AE898" s="62"/>
    </row>
    <row r="899" spans="1:31" ht="15.75" customHeight="1" x14ac:dyDescent="0.2">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c r="AE899" s="62"/>
    </row>
    <row r="900" spans="1:31" ht="15.75" customHeight="1" x14ac:dyDescent="0.2">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c r="AE900" s="62"/>
    </row>
    <row r="901" spans="1:31" ht="15.75" customHeight="1" x14ac:dyDescent="0.2">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c r="AE901" s="62"/>
    </row>
    <row r="902" spans="1:31" ht="15.75" customHeight="1" x14ac:dyDescent="0.2">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c r="AE902" s="62"/>
    </row>
    <row r="903" spans="1:31" ht="15.75" customHeight="1" x14ac:dyDescent="0.2">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c r="AE903" s="62"/>
    </row>
    <row r="904" spans="1:31" ht="15.75" customHeight="1" x14ac:dyDescent="0.2">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c r="AE904" s="62"/>
    </row>
    <row r="905" spans="1:31" ht="15.75" customHeight="1" x14ac:dyDescent="0.2">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c r="AE905" s="62"/>
    </row>
    <row r="906" spans="1:31" ht="15.75" customHeight="1" x14ac:dyDescent="0.2">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c r="AE906" s="62"/>
    </row>
    <row r="907" spans="1:31" ht="15.75" customHeight="1" x14ac:dyDescent="0.2">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c r="AE907" s="62"/>
    </row>
    <row r="908" spans="1:31" ht="15.75" customHeight="1" x14ac:dyDescent="0.2">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c r="AE908" s="62"/>
    </row>
    <row r="909" spans="1:31" ht="15.75" customHeight="1" x14ac:dyDescent="0.2">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c r="AE909" s="62"/>
    </row>
    <row r="910" spans="1:31" ht="15.75" customHeight="1" x14ac:dyDescent="0.2">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c r="AE910" s="62"/>
    </row>
    <row r="911" spans="1:31" ht="15.75" customHeight="1" x14ac:dyDescent="0.2">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c r="AE911" s="62"/>
    </row>
    <row r="912" spans="1:31" ht="15.75" customHeight="1" x14ac:dyDescent="0.2">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c r="AE912" s="62"/>
    </row>
    <row r="913" spans="1:31" ht="15.75" customHeight="1" x14ac:dyDescent="0.2">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c r="AE913" s="62"/>
    </row>
    <row r="914" spans="1:31" ht="15.75" customHeight="1" x14ac:dyDescent="0.2">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c r="AE914" s="62"/>
    </row>
    <row r="915" spans="1:31" ht="15.75" customHeight="1" x14ac:dyDescent="0.2">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c r="AE915" s="62"/>
    </row>
    <row r="916" spans="1:31" ht="15.75" customHeight="1" x14ac:dyDescent="0.2">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c r="AE916" s="62"/>
    </row>
    <row r="917" spans="1:31" ht="15.75" customHeight="1" x14ac:dyDescent="0.2">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c r="AE917" s="62"/>
    </row>
    <row r="918" spans="1:31" ht="15.75" customHeight="1" x14ac:dyDescent="0.2">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c r="AE918" s="62"/>
    </row>
    <row r="919" spans="1:31" ht="15.75" customHeight="1" x14ac:dyDescent="0.2">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c r="AE919" s="62"/>
    </row>
    <row r="920" spans="1:31" ht="15.75" customHeight="1" x14ac:dyDescent="0.2">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c r="AE920" s="62"/>
    </row>
    <row r="921" spans="1:31" ht="15.75" customHeight="1" x14ac:dyDescent="0.2">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c r="AE921" s="62"/>
    </row>
    <row r="922" spans="1:31" ht="15.75" customHeight="1" x14ac:dyDescent="0.2">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c r="AE922" s="62"/>
    </row>
    <row r="923" spans="1:31" ht="15.75" customHeight="1" x14ac:dyDescent="0.2">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c r="AE923" s="62"/>
    </row>
    <row r="924" spans="1:31" ht="15.75" customHeight="1" x14ac:dyDescent="0.2">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c r="AE924" s="62"/>
    </row>
    <row r="925" spans="1:31" ht="15.75" customHeight="1" x14ac:dyDescent="0.2">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c r="AE925" s="62"/>
    </row>
    <row r="926" spans="1:31" ht="15.75" customHeight="1" x14ac:dyDescent="0.2">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c r="AE926" s="62"/>
    </row>
    <row r="927" spans="1:31" ht="15.75" customHeight="1" x14ac:dyDescent="0.2">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c r="AE927" s="62"/>
    </row>
    <row r="928" spans="1:31" ht="15.75" customHeight="1" x14ac:dyDescent="0.2">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c r="AE928" s="62"/>
    </row>
    <row r="929" spans="1:31" ht="15.75" customHeight="1" x14ac:dyDescent="0.2">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c r="AE929" s="62"/>
    </row>
    <row r="930" spans="1:31" ht="15.75" customHeight="1" x14ac:dyDescent="0.2">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c r="AE930" s="62"/>
    </row>
    <row r="931" spans="1:31" ht="15.75" customHeight="1" x14ac:dyDescent="0.2">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c r="AE931" s="62"/>
    </row>
    <row r="932" spans="1:31" ht="15.75" customHeight="1" x14ac:dyDescent="0.2">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c r="AE932" s="62"/>
    </row>
    <row r="933" spans="1:31" ht="15.75" customHeight="1" x14ac:dyDescent="0.2">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c r="AE933" s="62"/>
    </row>
    <row r="934" spans="1:31" ht="15.75" customHeight="1" x14ac:dyDescent="0.2">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c r="AE934" s="62"/>
    </row>
    <row r="935" spans="1:31" ht="15.75" customHeight="1" x14ac:dyDescent="0.2">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c r="AE935" s="62"/>
    </row>
    <row r="936" spans="1:31" ht="15.75" customHeight="1" x14ac:dyDescent="0.2">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c r="AE936" s="62"/>
    </row>
    <row r="937" spans="1:31" ht="15.75" customHeight="1" x14ac:dyDescent="0.2">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c r="AE937" s="62"/>
    </row>
    <row r="938" spans="1:31" ht="15.75" customHeight="1" x14ac:dyDescent="0.2">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c r="AE938" s="62"/>
    </row>
    <row r="939" spans="1:31" ht="15.75" customHeight="1" x14ac:dyDescent="0.2">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c r="AE939" s="62"/>
    </row>
    <row r="940" spans="1:31" ht="15.75" customHeight="1" x14ac:dyDescent="0.2">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c r="AE940" s="62"/>
    </row>
    <row r="941" spans="1:31" ht="15.75" customHeight="1" x14ac:dyDescent="0.2">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c r="AE941" s="62"/>
    </row>
    <row r="942" spans="1:31" ht="15.75" customHeight="1" x14ac:dyDescent="0.2">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c r="AE942" s="62"/>
    </row>
    <row r="943" spans="1:31" ht="15.75" customHeight="1" x14ac:dyDescent="0.2">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c r="AE943" s="62"/>
    </row>
    <row r="944" spans="1:31" ht="15.75" customHeight="1" x14ac:dyDescent="0.2">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c r="AE944" s="62"/>
    </row>
    <row r="945" spans="1:31" ht="15.75" customHeight="1" x14ac:dyDescent="0.2">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c r="AE945" s="62"/>
    </row>
    <row r="946" spans="1:31" ht="15.75" customHeight="1" x14ac:dyDescent="0.2">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c r="AE946" s="62"/>
    </row>
    <row r="947" spans="1:31" ht="15.75" customHeight="1" x14ac:dyDescent="0.2">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c r="AE947" s="62"/>
    </row>
    <row r="948" spans="1:31" ht="15.75" customHeight="1" x14ac:dyDescent="0.2">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c r="AE948" s="62"/>
    </row>
    <row r="949" spans="1:31" ht="15.75" customHeight="1" x14ac:dyDescent="0.2">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c r="AE949" s="62"/>
    </row>
    <row r="950" spans="1:31" ht="15.75" customHeight="1" x14ac:dyDescent="0.2">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c r="AE950" s="62"/>
    </row>
    <row r="951" spans="1:31" ht="15.75" customHeight="1" x14ac:dyDescent="0.2">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c r="AE951" s="62"/>
    </row>
    <row r="952" spans="1:31" ht="15.75" customHeight="1" x14ac:dyDescent="0.2">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c r="AE952" s="62"/>
    </row>
    <row r="953" spans="1:31" ht="15.75" customHeight="1" x14ac:dyDescent="0.2">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c r="AE953" s="62"/>
    </row>
    <row r="954" spans="1:31" ht="15.75" customHeight="1" x14ac:dyDescent="0.2">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c r="AE954" s="62"/>
    </row>
    <row r="955" spans="1:31" ht="15.75" customHeight="1" x14ac:dyDescent="0.2">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c r="AE955" s="62"/>
    </row>
    <row r="956" spans="1:31" ht="15.75" customHeight="1" x14ac:dyDescent="0.2">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c r="AE956" s="62"/>
    </row>
    <row r="957" spans="1:31" ht="15.75" customHeight="1" x14ac:dyDescent="0.2">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c r="AE957" s="62"/>
    </row>
    <row r="958" spans="1:31" ht="15.75" customHeight="1" x14ac:dyDescent="0.2">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c r="AE958" s="62"/>
    </row>
    <row r="959" spans="1:31" ht="15.75" customHeight="1" x14ac:dyDescent="0.2">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c r="AE959" s="62"/>
    </row>
    <row r="960" spans="1:31" ht="15.75" customHeight="1" x14ac:dyDescent="0.2">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c r="AE960" s="62"/>
    </row>
    <row r="961" spans="1:31" ht="15.75" customHeight="1" x14ac:dyDescent="0.2">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c r="AE961" s="62"/>
    </row>
    <row r="962" spans="1:31" ht="15.75" customHeight="1" x14ac:dyDescent="0.2">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c r="AE962" s="62"/>
    </row>
    <row r="963" spans="1:31" ht="15.75" customHeight="1" x14ac:dyDescent="0.2">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c r="AE963" s="62"/>
    </row>
    <row r="964" spans="1:31" ht="15.75" customHeight="1" x14ac:dyDescent="0.2">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c r="AE964" s="62"/>
    </row>
    <row r="965" spans="1:31" ht="15.75" customHeight="1" x14ac:dyDescent="0.2">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c r="AE965" s="62"/>
    </row>
    <row r="966" spans="1:31" ht="15.75" customHeight="1" x14ac:dyDescent="0.2">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c r="AE966" s="62"/>
    </row>
    <row r="967" spans="1:31" ht="15.75" customHeight="1" x14ac:dyDescent="0.2">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c r="AE967" s="62"/>
    </row>
    <row r="968" spans="1:31" ht="15.75" customHeight="1" x14ac:dyDescent="0.2">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c r="AE968" s="62"/>
    </row>
    <row r="969" spans="1:31" ht="15.75" customHeight="1" x14ac:dyDescent="0.2">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c r="AE969" s="62"/>
    </row>
    <row r="970" spans="1:31" ht="15.75" customHeight="1" x14ac:dyDescent="0.2">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c r="AE970" s="62"/>
    </row>
    <row r="971" spans="1:31" ht="15.75" customHeight="1" x14ac:dyDescent="0.2">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c r="AE971" s="62"/>
    </row>
    <row r="972" spans="1:31" ht="15.75" customHeight="1" x14ac:dyDescent="0.2">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c r="AE972" s="62"/>
    </row>
    <row r="973" spans="1:31" ht="15.75" customHeight="1" x14ac:dyDescent="0.2">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c r="AE973" s="62"/>
    </row>
    <row r="974" spans="1:31" ht="15.75" customHeight="1" x14ac:dyDescent="0.2">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c r="AE974" s="62"/>
    </row>
    <row r="975" spans="1:31" ht="15.75" customHeight="1" x14ac:dyDescent="0.2">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c r="AE975" s="62"/>
    </row>
    <row r="976" spans="1:31" ht="15.75" customHeight="1" x14ac:dyDescent="0.2">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c r="AE976" s="62"/>
    </row>
    <row r="977" spans="1:31" ht="15.75" customHeight="1" x14ac:dyDescent="0.2">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c r="AE977" s="62"/>
    </row>
    <row r="978" spans="1:31" ht="15.75" customHeight="1" x14ac:dyDescent="0.2">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c r="AE978" s="62"/>
    </row>
    <row r="979" spans="1:31" ht="15.75" customHeight="1" x14ac:dyDescent="0.2">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c r="AE979" s="62"/>
    </row>
  </sheetData>
  <mergeCells count="31">
    <mergeCell ref="J2:J3"/>
    <mergeCell ref="I2:I3"/>
    <mergeCell ref="W2:W3"/>
    <mergeCell ref="D2:D3"/>
    <mergeCell ref="E2:E3"/>
    <mergeCell ref="H2:H3"/>
    <mergeCell ref="G2:G3"/>
    <mergeCell ref="F2:F3"/>
    <mergeCell ref="B84:B88"/>
    <mergeCell ref="A54:A88"/>
    <mergeCell ref="A2:A3"/>
    <mergeCell ref="B2:B3"/>
    <mergeCell ref="C2:C3"/>
    <mergeCell ref="B49:B53"/>
    <mergeCell ref="A35:A53"/>
    <mergeCell ref="B54:B61"/>
    <mergeCell ref="B62:B71"/>
    <mergeCell ref="B72:B83"/>
    <mergeCell ref="A1:AE1"/>
    <mergeCell ref="X2:AA2"/>
    <mergeCell ref="AB2:AE2"/>
    <mergeCell ref="A89:A106"/>
    <mergeCell ref="B89:B99"/>
    <mergeCell ref="B100:B106"/>
    <mergeCell ref="K2:V2"/>
    <mergeCell ref="B4:B16"/>
    <mergeCell ref="B17:B24"/>
    <mergeCell ref="B25:B34"/>
    <mergeCell ref="A4:A34"/>
    <mergeCell ref="B35:B41"/>
    <mergeCell ref="B42:B48"/>
  </mergeCells>
  <hyperlinks>
    <hyperlink ref="AA4" r:id="rId1" xr:uid="{00000000-0004-0000-0000-000000000000}"/>
    <hyperlink ref="AA5" r:id="rId2" xr:uid="{00000000-0004-0000-0000-000001000000}"/>
    <hyperlink ref="J6" r:id="rId3" xr:uid="{00000000-0004-0000-0000-000002000000}"/>
    <hyperlink ref="J11" r:id="rId4" xr:uid="{00000000-0004-0000-0000-000003000000}"/>
    <hyperlink ref="AA11" r:id="rId5" xr:uid="{00000000-0004-0000-0000-000004000000}"/>
    <hyperlink ref="AE11" r:id="rId6" xr:uid="{00000000-0004-0000-0000-000005000000}"/>
    <hyperlink ref="J17" r:id="rId7" xr:uid="{00000000-0004-0000-0000-000006000000}"/>
    <hyperlink ref="AA18" r:id="rId8" xr:uid="{00000000-0004-0000-0000-000007000000}"/>
    <hyperlink ref="AA19" r:id="rId9" xr:uid="{00000000-0004-0000-0000-000008000000}"/>
    <hyperlink ref="AA20" r:id="rId10" xr:uid="{00000000-0004-0000-0000-000009000000}"/>
    <hyperlink ref="J21" r:id="rId11" xr:uid="{00000000-0004-0000-0000-00000A000000}"/>
    <hyperlink ref="AA22" r:id="rId12" xr:uid="{00000000-0004-0000-0000-00000B000000}"/>
    <hyperlink ref="AA23" r:id="rId13" xr:uid="{00000000-0004-0000-0000-00000C000000}"/>
    <hyperlink ref="AA24" r:id="rId14" xr:uid="{00000000-0004-0000-0000-00000D000000}"/>
    <hyperlink ref="AE24" r:id="rId15" xr:uid="{00000000-0004-0000-0000-00000E000000}"/>
    <hyperlink ref="AA25" r:id="rId16" xr:uid="{00000000-0004-0000-0000-00000F000000}"/>
    <hyperlink ref="AA26" r:id="rId17" xr:uid="{00000000-0004-0000-0000-000010000000}"/>
    <hyperlink ref="AA28" r:id="rId18" xr:uid="{00000000-0004-0000-0000-000011000000}"/>
    <hyperlink ref="AA29" r:id="rId19" xr:uid="{00000000-0004-0000-0000-000012000000}"/>
    <hyperlink ref="AA30" r:id="rId20" xr:uid="{00000000-0004-0000-0000-000013000000}"/>
    <hyperlink ref="AA31" r:id="rId21" xr:uid="{00000000-0004-0000-0000-000014000000}"/>
    <hyperlink ref="AA32" r:id="rId22" xr:uid="{00000000-0004-0000-0000-000015000000}"/>
    <hyperlink ref="AA34" r:id="rId23" xr:uid="{00000000-0004-0000-0000-000016000000}"/>
    <hyperlink ref="AA35" r:id="rId24" xr:uid="{00000000-0004-0000-0000-000017000000}"/>
    <hyperlink ref="AA36" r:id="rId25" xr:uid="{00000000-0004-0000-0000-000018000000}"/>
    <hyperlink ref="AA37" r:id="rId26" xr:uid="{00000000-0004-0000-0000-000019000000}"/>
    <hyperlink ref="AA38" r:id="rId27" xr:uid="{00000000-0004-0000-0000-00001A000000}"/>
    <hyperlink ref="AA40" r:id="rId28" xr:uid="{00000000-0004-0000-0000-00001B000000}"/>
    <hyperlink ref="AA43" r:id="rId29" xr:uid="{00000000-0004-0000-0000-00001C000000}"/>
    <hyperlink ref="AA44" r:id="rId30" xr:uid="{00000000-0004-0000-0000-00001D000000}"/>
    <hyperlink ref="AA45" r:id="rId31" xr:uid="{00000000-0004-0000-0000-00001E000000}"/>
    <hyperlink ref="AA46" r:id="rId32" xr:uid="{00000000-0004-0000-0000-00001F000000}"/>
    <hyperlink ref="AA47" r:id="rId33" xr:uid="{00000000-0004-0000-0000-000020000000}"/>
    <hyperlink ref="AA49" r:id="rId34" xr:uid="{00000000-0004-0000-0000-000021000000}"/>
    <hyperlink ref="AE49" r:id="rId35" xr:uid="{00000000-0004-0000-0000-000022000000}"/>
    <hyperlink ref="AA50" r:id="rId36" xr:uid="{00000000-0004-0000-0000-000023000000}"/>
    <hyperlink ref="J51" r:id="rId37" xr:uid="{00000000-0004-0000-0000-000024000000}"/>
    <hyperlink ref="AA51" r:id="rId38" xr:uid="{00000000-0004-0000-0000-000025000000}"/>
    <hyperlink ref="AE51" r:id="rId39" xr:uid="{00000000-0004-0000-0000-000026000000}"/>
    <hyperlink ref="AA52" r:id="rId40" xr:uid="{00000000-0004-0000-0000-000027000000}"/>
    <hyperlink ref="AA53" r:id="rId41" xr:uid="{00000000-0004-0000-0000-000028000000}"/>
    <hyperlink ref="AA57" r:id="rId42" xr:uid="{00000000-0004-0000-0000-000029000000}"/>
    <hyperlink ref="AA58" r:id="rId43" xr:uid="{00000000-0004-0000-0000-00002A000000}"/>
    <hyperlink ref="AA61" r:id="rId44" xr:uid="{00000000-0004-0000-0000-00002B000000}"/>
    <hyperlink ref="AA62" r:id="rId45" xr:uid="{00000000-0004-0000-0000-00002C000000}"/>
    <hyperlink ref="AA63" r:id="rId46" xr:uid="{00000000-0004-0000-0000-00002D000000}"/>
    <hyperlink ref="AA64" r:id="rId47" xr:uid="{00000000-0004-0000-0000-00002E000000}"/>
    <hyperlink ref="AA65" r:id="rId48" xr:uid="{00000000-0004-0000-0000-00002F000000}"/>
    <hyperlink ref="AA66" r:id="rId49" xr:uid="{00000000-0004-0000-0000-000030000000}"/>
    <hyperlink ref="AA67" r:id="rId50" xr:uid="{00000000-0004-0000-0000-000031000000}"/>
    <hyperlink ref="AA68" r:id="rId51" xr:uid="{00000000-0004-0000-0000-000032000000}"/>
    <hyperlink ref="AA69" r:id="rId52" xr:uid="{00000000-0004-0000-0000-000033000000}"/>
    <hyperlink ref="AA70" r:id="rId53" xr:uid="{00000000-0004-0000-0000-000034000000}"/>
    <hyperlink ref="AA71" r:id="rId54" xr:uid="{00000000-0004-0000-0000-000035000000}"/>
    <hyperlink ref="AA72" r:id="rId55" xr:uid="{00000000-0004-0000-0000-000036000000}"/>
    <hyperlink ref="AA74" r:id="rId56" xr:uid="{00000000-0004-0000-0000-000037000000}"/>
    <hyperlink ref="AE76" r:id="rId57" xr:uid="{00000000-0004-0000-0000-000038000000}"/>
    <hyperlink ref="AA77" r:id="rId58" xr:uid="{00000000-0004-0000-0000-000039000000}"/>
    <hyperlink ref="AA78" r:id="rId59" xr:uid="{00000000-0004-0000-0000-00003A000000}"/>
    <hyperlink ref="AE78" r:id="rId60" xr:uid="{00000000-0004-0000-0000-00003B000000}"/>
    <hyperlink ref="AA79" r:id="rId61" xr:uid="{00000000-0004-0000-0000-00003C000000}"/>
    <hyperlink ref="AA80" r:id="rId62" xr:uid="{00000000-0004-0000-0000-00003D000000}"/>
    <hyperlink ref="AA81" r:id="rId63" xr:uid="{00000000-0004-0000-0000-00003E000000}"/>
    <hyperlink ref="AA82" r:id="rId64" xr:uid="{00000000-0004-0000-0000-00003F000000}"/>
    <hyperlink ref="AA83" r:id="rId65" xr:uid="{00000000-0004-0000-0000-000040000000}"/>
    <hyperlink ref="AA86" r:id="rId66" xr:uid="{00000000-0004-0000-0000-000041000000}"/>
    <hyperlink ref="AA87" r:id="rId67" xr:uid="{00000000-0004-0000-0000-000042000000}"/>
    <hyperlink ref="AA88" r:id="rId68" xr:uid="{00000000-0004-0000-0000-000043000000}"/>
    <hyperlink ref="AE88" r:id="rId69" xr:uid="{00000000-0004-0000-0000-000044000000}"/>
    <hyperlink ref="AA90" r:id="rId70" xr:uid="{00000000-0004-0000-0000-000045000000}"/>
    <hyperlink ref="J91" r:id="rId71" xr:uid="{00000000-0004-0000-0000-000046000000}"/>
    <hyperlink ref="AA91" r:id="rId72" xr:uid="{00000000-0004-0000-0000-000047000000}"/>
    <hyperlink ref="AA92" r:id="rId73" xr:uid="{00000000-0004-0000-0000-000048000000}"/>
    <hyperlink ref="AA93" r:id="rId74" xr:uid="{00000000-0004-0000-0000-000049000000}"/>
    <hyperlink ref="AA94" r:id="rId75" xr:uid="{00000000-0004-0000-0000-00004A000000}"/>
    <hyperlink ref="AA97" r:id="rId76" xr:uid="{00000000-0004-0000-0000-00004B000000}"/>
    <hyperlink ref="AA102" r:id="rId77" xr:uid="{00000000-0004-0000-0000-00004C000000}"/>
    <hyperlink ref="AA103" r:id="rId78" xr:uid="{00000000-0004-0000-0000-00004D000000}"/>
    <hyperlink ref="AA104" r:id="rId79" xr:uid="{00000000-0004-0000-0000-00004E000000}"/>
    <hyperlink ref="AA105" r:id="rId80" xr:uid="{00000000-0004-0000-0000-00004F000000}"/>
    <hyperlink ref="AA106" r:id="rId81" xr:uid="{00000000-0004-0000-0000-000050000000}"/>
  </hyperlink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C64787C0C28640A45372E17F1438EF" ma:contentTypeVersion="1" ma:contentTypeDescription="Crear nuevo documento." ma:contentTypeScope="" ma:versionID="90452cc0d1379e73f70c8f3c3bbcd5be">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75B683-AC8B-4CEB-B6AB-B529ABD4DF5A}"/>
</file>

<file path=customXml/itemProps2.xml><?xml version="1.0" encoding="utf-8"?>
<ds:datastoreItem xmlns:ds="http://schemas.openxmlformats.org/officeDocument/2006/customXml" ds:itemID="{31E7F041-B2F0-4CD8-8770-7DDC94F86D73}"/>
</file>

<file path=customXml/itemProps3.xml><?xml version="1.0" encoding="utf-8"?>
<ds:datastoreItem xmlns:ds="http://schemas.openxmlformats.org/officeDocument/2006/customXml" ds:itemID="{283DEF24-6D92-4FCC-B2B9-CCE7ADD896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Jessica</dc:creator>
  <cp:lastModifiedBy>Elisa Carrasco</cp:lastModifiedBy>
  <dcterms:created xsi:type="dcterms:W3CDTF">2024-10-10T15:46:51Z</dcterms:created>
  <dcterms:modified xsi:type="dcterms:W3CDTF">2024-12-19T23:15:03Z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0x01010058C64787C0C28640A45372E17F1438EF</vt:lpwstr>
  </property>
</Properties>
</file>