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4875" windowWidth="15480" windowHeight="6300" tabRatio="783" activeTab="1"/>
  </bookViews>
  <sheets>
    <sheet name="Cantidades" sheetId="1" r:id="rId1"/>
    <sheet name="Topologico y Regulacion" sheetId="2" r:id="rId2"/>
  </sheets>
  <definedNames>
    <definedName name="_xlnm.Print_Area" localSheetId="0">'Cantidades'!$B$2:$Z$13</definedName>
    <definedName name="Ccedelca">#REF!</definedName>
    <definedName name="Cebsa">#REF!</definedName>
    <definedName name="Cedelca">#REF!</definedName>
    <definedName name="Cedenar">#REF!</definedName>
    <definedName name="Celectricaribe">#REF!</definedName>
    <definedName name="Cenertolima">#REF!</definedName>
    <definedName name="Cens">#REF!</definedName>
    <definedName name="Chec">#REF!</definedName>
    <definedName name="Codensa">#REF!</definedName>
    <definedName name="D1cedelca">#REF!</definedName>
    <definedName name="D1ebsa">#REF!</definedName>
    <definedName name="D1electricaribe">#REF!</definedName>
    <definedName name="D1enertolima">#REF!</definedName>
    <definedName name="D2cedelca">#REF!</definedName>
    <definedName name="D2ebsa">#REF!</definedName>
    <definedName name="D2electricaribe">#REF!</definedName>
    <definedName name="D2enertolima">#REF!</definedName>
    <definedName name="D3cedelca">#REF!</definedName>
    <definedName name="D3ebsa">#REF!</definedName>
    <definedName name="D3electricaribe">#REF!</definedName>
    <definedName name="D3enertolima">#REF!</definedName>
    <definedName name="D4cedelca">#REF!</definedName>
    <definedName name="D4ebsa">#REF!</definedName>
    <definedName name="D4electricaribe">#REF!</definedName>
    <definedName name="D4enertolima">#REF!</definedName>
    <definedName name="Dispac">#REF!</definedName>
    <definedName name="Eade">#REF!</definedName>
    <definedName name="Ebsa">#REF!</definedName>
    <definedName name="Eec">#REF!</definedName>
    <definedName name="Electricaribe">#REF!</definedName>
    <definedName name="Electrocaquetá">#REF!</definedName>
    <definedName name="Electrocosta">#REF!</definedName>
    <definedName name="Electrohuila">#REF!</definedName>
    <definedName name="Emcali">#REF!</definedName>
    <definedName name="Emsa">#REF!</definedName>
    <definedName name="Enelar">#REF!</definedName>
    <definedName name="Enerca">#REF!</definedName>
    <definedName name="Energuaviare">#REF!</definedName>
    <definedName name="Enertolima">#REF!</definedName>
    <definedName name="Epm">#REF!</definedName>
    <definedName name="Epsa">#REF!</definedName>
    <definedName name="Essa">#REF!</definedName>
    <definedName name="Gcedelca">#REF!</definedName>
    <definedName name="Gebsa">#REF!</definedName>
    <definedName name="Gelectricaribe">#REF!</definedName>
    <definedName name="Genertolima">#REF!</definedName>
    <definedName name="NSI">#REF!</definedName>
    <definedName name="Ocedelca">#REF!</definedName>
    <definedName name="Oebsa">#REF!</definedName>
    <definedName name="Oelectricaribe">#REF!</definedName>
    <definedName name="Oenertolima">#REF!</definedName>
    <definedName name="Prcedelca">#REF!</definedName>
    <definedName name="Prebsa">#REF!</definedName>
    <definedName name="Prelectricaribe">#REF!</definedName>
    <definedName name="Prenertolima">#REF!</definedName>
    <definedName name="Sí">#REF!</definedName>
    <definedName name="Tcedelca">#REF!</definedName>
    <definedName name="Tebsa">#REF!</definedName>
    <definedName name="Telectricaribe">#REF!</definedName>
    <definedName name="Tenertolima">#REF!</definedName>
  </definedNames>
  <calcPr fullCalcOnLoad="1"/>
</workbook>
</file>

<file path=xl/comments1.xml><?xml version="1.0" encoding="utf-8"?>
<comments xmlns="http://schemas.openxmlformats.org/spreadsheetml/2006/main">
  <authors>
    <author>csotelo</author>
  </authors>
  <commentList>
    <comment ref="C13" authorId="0">
      <text>
        <r>
          <rPr>
            <b/>
            <sz val="8"/>
            <rFont val="Tahoma"/>
            <family val="2"/>
          </rPr>
          <t>csotelo:</t>
        </r>
        <r>
          <rPr>
            <sz val="8"/>
            <rFont val="Tahoma"/>
            <family val="2"/>
          </rPr>
          <t xml:space="preserve">
*Las diferencias en postes y redes no deben superar el 10%
*En Usuarios y Transformadores debe coincidir exactamente.</t>
        </r>
      </text>
    </comment>
    <comment ref="C11" authorId="0">
      <text>
        <r>
          <rPr>
            <b/>
            <sz val="8"/>
            <rFont val="Tahoma"/>
            <family val="2"/>
          </rPr>
          <t>csotelo:</t>
        </r>
        <r>
          <rPr>
            <sz val="8"/>
            <rFont val="Tahoma"/>
            <family val="2"/>
          </rPr>
          <t xml:space="preserve">
En toda esta fila incluir los datos del presupuesto.</t>
        </r>
      </text>
    </comment>
  </commentList>
</comments>
</file>

<file path=xl/comments2.xml><?xml version="1.0" encoding="utf-8"?>
<comments xmlns="http://schemas.openxmlformats.org/spreadsheetml/2006/main">
  <authors>
    <author>csotelo</author>
  </authors>
  <commentList>
    <comment ref="C6" authorId="0">
      <text>
        <r>
          <rPr>
            <b/>
            <sz val="8"/>
            <rFont val="Tahoma"/>
            <family val="2"/>
          </rPr>
          <t>csotelo:</t>
        </r>
        <r>
          <rPr>
            <sz val="8"/>
            <rFont val="Tahoma"/>
            <family val="2"/>
          </rPr>
          <t xml:space="preserve">
Se debe diferenciar entre nuevos y existentes</t>
        </r>
      </text>
    </comment>
    <comment ref="B7" authorId="0">
      <text>
        <r>
          <rPr>
            <b/>
            <sz val="8"/>
            <rFont val="Tahoma"/>
            <family val="2"/>
          </rPr>
          <t>csotelo:</t>
        </r>
        <r>
          <rPr>
            <sz val="8"/>
            <rFont val="Tahoma"/>
            <family val="2"/>
          </rPr>
          <t xml:space="preserve">
Se debe diferenciar entre nuevos y existentes </t>
        </r>
      </text>
    </comment>
  </commentList>
</comments>
</file>

<file path=xl/sharedStrings.xml><?xml version="1.0" encoding="utf-8"?>
<sst xmlns="http://schemas.openxmlformats.org/spreadsheetml/2006/main" count="59" uniqueCount="47">
  <si>
    <t>No</t>
  </si>
  <si>
    <t>TOTAL</t>
  </si>
  <si>
    <t>Total</t>
  </si>
  <si>
    <t>vereda</t>
  </si>
  <si>
    <t>Total de Usuarios</t>
  </si>
  <si>
    <t>Listado de Usuarios</t>
  </si>
  <si>
    <t>5kva</t>
  </si>
  <si>
    <t>10kva</t>
  </si>
  <si>
    <t>15kva</t>
  </si>
  <si>
    <t>25 kva</t>
  </si>
  <si>
    <t>total</t>
  </si>
  <si>
    <t>Presupuesto</t>
  </si>
  <si>
    <t>Usuarios</t>
  </si>
  <si>
    <t>Postes MT</t>
  </si>
  <si>
    <t>Postes BT</t>
  </si>
  <si>
    <t>Red MT</t>
  </si>
  <si>
    <t>Red BT</t>
  </si>
  <si>
    <t>total Trafos</t>
  </si>
  <si>
    <t>Porcentaje de Diferencia</t>
  </si>
  <si>
    <t>Planos</t>
  </si>
  <si>
    <t>Calculo Trafos (Regulación)</t>
  </si>
  <si>
    <t>Diseños (Topológicos)</t>
  </si>
  <si>
    <t>Diferencia</t>
  </si>
  <si>
    <t>VEREDA:</t>
  </si>
  <si>
    <t>CORREGIMIENTO:</t>
  </si>
  <si>
    <t>TRANSFORMADOR No.:</t>
  </si>
  <si>
    <t>CAPACIDAD:</t>
  </si>
  <si>
    <t>REGULACIÓN</t>
  </si>
  <si>
    <t>TRAMO</t>
  </si>
  <si>
    <t>MOMENTO</t>
  </si>
  <si>
    <t>PARCIAL</t>
  </si>
  <si>
    <t>X%</t>
  </si>
  <si>
    <t>X</t>
  </si>
  <si>
    <t>Longitud (m)</t>
  </si>
  <si>
    <t>No. De usuarios</t>
  </si>
  <si>
    <t>Calibre del conductor</t>
  </si>
  <si>
    <t>Demanda de calculo</t>
  </si>
  <si>
    <t>MUNICIPIO</t>
  </si>
  <si>
    <t>% REGULACIÓN B. T. :</t>
  </si>
  <si>
    <t>Constante de Regulación K</t>
  </si>
  <si>
    <t>10 KVA</t>
  </si>
  <si>
    <t>Transformador Nuevo</t>
  </si>
  <si>
    <t>Transformador Existente</t>
  </si>
  <si>
    <t># de Usuarios Nuevos</t>
  </si>
  <si>
    <t># de Usuarios Existentes</t>
  </si>
  <si>
    <t>USUARIOS NUEVOS:</t>
  </si>
  <si>
    <t>USUARIOS EXISTENTES: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</si>
</sst>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_(* #,##0_);_(* \(#,##0\);_(* &quot;-&quot;??_);_(@_)"/>
    <numFmt numFmtId="190" formatCode="_(&quot;$&quot;* #,##0_);_(&quot;$&quot;* \(#,##0\);_(&quot;$&quot;* &quot;-&quot;??_);_(@_)"/>
    <numFmt numFmtId="191" formatCode="_ &quot;$&quot;\ * #,##0.0_ ;_ &quot;$&quot;\ * \-#,##0.0_ ;_ &quot;$&quot;\ * &quot;-&quot;??_ ;_ @_ "/>
    <numFmt numFmtId="192" formatCode="_ &quot;$&quot;\ * #,##0_ ;_ &quot;$&quot;\ * \-#,##0_ ;_ &quot;$&quot;\ * &quot;-&quot;??_ ;_ @_ "/>
    <numFmt numFmtId="193" formatCode="0.0"/>
    <numFmt numFmtId="194" formatCode="_(&quot;$&quot;* #,##0.0_);_(&quot;$&quot;* \(#,##0.0\);_(&quot;$&quot;* &quot;-&quot;??_);_(@_)"/>
    <numFmt numFmtId="195" formatCode="0.0%"/>
    <numFmt numFmtId="196" formatCode="0.0000"/>
    <numFmt numFmtId="197" formatCode="0.000"/>
    <numFmt numFmtId="198" formatCode="_ [$€]\ * #,##0.00_ ;_ [$€]\ * \-#,##0.00_ ;_ [$€]\ * &quot;-&quot;??_ ;_ @_ "/>
    <numFmt numFmtId="199" formatCode="_ [$€]\ * #,##0_ ;_ [$€]\ * \-#,##0_ ;_ [$€]\ * &quot;-&quot;??_ ;_ @_ "/>
    <numFmt numFmtId="200" formatCode="&quot;$&quot;\ #,##0"/>
    <numFmt numFmtId="201" formatCode="_-* #,##0.0\ _€_-;\-* #,##0.0\ _€_-;_-* &quot;-&quot;?\ _€_-;_-@_-"/>
    <numFmt numFmtId="202" formatCode="[$$-240A]\ #,##0"/>
    <numFmt numFmtId="203" formatCode="[$$-240A]\ #,##0.00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&quot;$&quot;\ #,##0.00"/>
    <numFmt numFmtId="207" formatCode="mmm/dd/yyyy"/>
    <numFmt numFmtId="208" formatCode="_ * #,##0.000000_ ;_ * \-#,##0.000000_ ;_ * &quot;-&quot;??_ ;_ @_ "/>
    <numFmt numFmtId="209" formatCode="[$-240A]dddd\,\ dd&quot; de &quot;mmmm&quot; de &quot;yyyy"/>
    <numFmt numFmtId="210" formatCode="[$-240A]d&quot; de &quot;mmmm&quot; de &quot;yyyy;@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_ * #,##0.0_ ;_ * \-#,##0.0_ ;_ * &quot;-&quot;?_ ;_ @_ "/>
    <numFmt numFmtId="216" formatCode="_ * #,##0.0_ ;_ * \-#,##0.0_ ;_ * &quot;-&quot;??_ ;_ @_ "/>
    <numFmt numFmtId="217" formatCode="_ * #,##0_ ;_ * \-#,##0_ ;_ * &quot;-&quot;??_ ;_ @_ "/>
    <numFmt numFmtId="218" formatCode="_ * #,##0.0000_ ;_ * \-#,##0.0000_ ;_ * &quot;-&quot;??_ ;_ @_ "/>
    <numFmt numFmtId="219" formatCode="_ * #,##0.000_ ;_ * \-#,##0.000_ ;_ * &quot;-&quot;???_ ;_ @_ "/>
    <numFmt numFmtId="220" formatCode="0.000%"/>
    <numFmt numFmtId="221" formatCode="_(&quot;$&quot;\ * #,##0_);_(&quot;$&quot;\ * \(#,##0\);_(&quot;$&quot;\ * &quot;-&quot;??_);_(@_)"/>
    <numFmt numFmtId="222" formatCode="_ &quot;$&quot;\ * #,##0.000_ ;_ &quot;$&quot;\ * \-#,##0.000_ ;_ &quot;$&quot;\ * &quot;-&quot;??_ ;_ @_ "/>
    <numFmt numFmtId="223" formatCode="_ &quot;$&quot;\ * #,##0.0000_ ;_ &quot;$&quot;\ * \-#,##0.0000_ ;_ &quot;$&quot;\ * &quot;-&quot;??_ ;_ @_ "/>
    <numFmt numFmtId="224" formatCode="&quot;$&quot;#,##0_);[Red]\(&quot;$&quot;#,##0\)"/>
    <numFmt numFmtId="225" formatCode="_-[$$-240A]\ * #,##0_ ;_-[$$-240A]\ * \-#,##0\ ;_-[$$-240A]\ * &quot;-&quot;_ ;_-@_ "/>
    <numFmt numFmtId="226" formatCode="_ [$€-2]\ * #,##0.00_ ;_ [$€-2]\ * \-#,##0.00_ ;_ [$€-2]\ * &quot;-&quot;??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9" fontId="10" fillId="33" borderId="22" xfId="57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>
      <alignment horizontal="left" vertical="top" wrapText="1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1" fontId="0" fillId="0" borderId="26" xfId="51" applyNumberFormat="1" applyFont="1" applyBorder="1" applyAlignment="1">
      <alignment horizontal="center"/>
    </xf>
    <xf numFmtId="197" fontId="0" fillId="0" borderId="26" xfId="51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51" applyNumberFormat="1" applyFont="1" applyBorder="1" applyAlignment="1">
      <alignment horizontal="center"/>
    </xf>
    <xf numFmtId="197" fontId="0" fillId="0" borderId="13" xfId="51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51" applyNumberFormat="1" applyFont="1" applyBorder="1" applyAlignment="1">
      <alignment horizontal="center"/>
    </xf>
    <xf numFmtId="2" fontId="0" fillId="0" borderId="0" xfId="5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226" fontId="2" fillId="0" borderId="20" xfId="45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9" fillId="16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93" fontId="4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9" fontId="10" fillId="33" borderId="14" xfId="57" applyFont="1" applyFill="1" applyBorder="1" applyAlignment="1">
      <alignment horizontal="center" vertical="center"/>
    </xf>
    <xf numFmtId="9" fontId="10" fillId="33" borderId="18" xfId="57" applyFont="1" applyFill="1" applyBorder="1" applyAlignment="1">
      <alignment horizontal="center" vertical="center"/>
    </xf>
    <xf numFmtId="9" fontId="10" fillId="33" borderId="17" xfId="57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9" fillId="16" borderId="30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26" fontId="2" fillId="0" borderId="32" xfId="45" applyNumberFormat="1" applyFont="1" applyBorder="1" applyAlignment="1">
      <alignment horizontal="center" vertical="center" wrapText="1"/>
    </xf>
    <xf numFmtId="226" fontId="2" fillId="0" borderId="33" xfId="45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top" wrapText="1"/>
    </xf>
    <xf numFmtId="226" fontId="2" fillId="0" borderId="34" xfId="45" applyNumberFormat="1" applyFont="1" applyBorder="1" applyAlignment="1">
      <alignment horizontal="center" vertical="center" wrapText="1"/>
    </xf>
    <xf numFmtId="226" fontId="2" fillId="0" borderId="35" xfId="45" applyNumberFormat="1" applyFont="1" applyBorder="1" applyAlignment="1">
      <alignment horizontal="center" vertical="center" wrapText="1"/>
    </xf>
    <xf numFmtId="226" fontId="2" fillId="0" borderId="30" xfId="45" applyNumberFormat="1" applyFont="1" applyBorder="1" applyAlignment="1">
      <alignment horizontal="center" vertical="center" wrapText="1"/>
    </xf>
    <xf numFmtId="226" fontId="2" fillId="0" borderId="36" xfId="45" applyNumberFormat="1" applyFont="1" applyBorder="1" applyAlignment="1">
      <alignment horizontal="center" vertical="center" wrapText="1"/>
    </xf>
    <xf numFmtId="226" fontId="2" fillId="0" borderId="31" xfId="45" applyNumberFormat="1" applyFont="1" applyBorder="1" applyAlignment="1">
      <alignment horizontal="center" vertical="center" wrapText="1"/>
    </xf>
    <xf numFmtId="226" fontId="2" fillId="0" borderId="37" xfId="45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" name="Line 19454"/>
        <xdr:cNvSpPr>
          <a:spLocks/>
        </xdr:cNvSpPr>
      </xdr:nvSpPr>
      <xdr:spPr>
        <a:xfrm flipV="1"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19458"/>
        <xdr:cNvSpPr>
          <a:spLocks/>
        </xdr:cNvSpPr>
      </xdr:nvSpPr>
      <xdr:spPr>
        <a:xfrm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Line 1947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Line 19477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Line 1947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Line 19503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Line 19522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0</xdr:rowOff>
    </xdr:from>
    <xdr:to>
      <xdr:col>4</xdr:col>
      <xdr:colOff>419100</xdr:colOff>
      <xdr:row>3</xdr:row>
      <xdr:rowOff>0</xdr:rowOff>
    </xdr:to>
    <xdr:sp>
      <xdr:nvSpPr>
        <xdr:cNvPr id="8" name="Line 19527"/>
        <xdr:cNvSpPr>
          <a:spLocks/>
        </xdr:cNvSpPr>
      </xdr:nvSpPr>
      <xdr:spPr>
        <a:xfrm flipV="1">
          <a:off x="34671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Line 19535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" name="Line 29358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Line 2936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Line 2937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Line 29412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4" name="Line 29431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" name="Line 2946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0</xdr:rowOff>
    </xdr:from>
    <xdr:to>
      <xdr:col>3</xdr:col>
      <xdr:colOff>342900</xdr:colOff>
      <xdr:row>3</xdr:row>
      <xdr:rowOff>0</xdr:rowOff>
    </xdr:to>
    <xdr:sp>
      <xdr:nvSpPr>
        <xdr:cNvPr id="16" name="Line 29499"/>
        <xdr:cNvSpPr>
          <a:spLocks/>
        </xdr:cNvSpPr>
      </xdr:nvSpPr>
      <xdr:spPr>
        <a:xfrm>
          <a:off x="26289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7" name="Line 2951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</xdr:row>
      <xdr:rowOff>0</xdr:rowOff>
    </xdr:from>
    <xdr:to>
      <xdr:col>4</xdr:col>
      <xdr:colOff>447675</xdr:colOff>
      <xdr:row>3</xdr:row>
      <xdr:rowOff>0</xdr:rowOff>
    </xdr:to>
    <xdr:sp>
      <xdr:nvSpPr>
        <xdr:cNvPr id="18" name="Line 29513"/>
        <xdr:cNvSpPr>
          <a:spLocks/>
        </xdr:cNvSpPr>
      </xdr:nvSpPr>
      <xdr:spPr>
        <a:xfrm flipV="1">
          <a:off x="34956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0</xdr:rowOff>
    </xdr:from>
    <xdr:to>
      <xdr:col>4</xdr:col>
      <xdr:colOff>161925</xdr:colOff>
      <xdr:row>3</xdr:row>
      <xdr:rowOff>0</xdr:rowOff>
    </xdr:to>
    <xdr:sp>
      <xdr:nvSpPr>
        <xdr:cNvPr id="19" name="Line 29527"/>
        <xdr:cNvSpPr>
          <a:spLocks/>
        </xdr:cNvSpPr>
      </xdr:nvSpPr>
      <xdr:spPr>
        <a:xfrm>
          <a:off x="32099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</xdr:row>
      <xdr:rowOff>0</xdr:rowOff>
    </xdr:from>
    <xdr:to>
      <xdr:col>4</xdr:col>
      <xdr:colOff>676275</xdr:colOff>
      <xdr:row>3</xdr:row>
      <xdr:rowOff>0</xdr:rowOff>
    </xdr:to>
    <xdr:sp>
      <xdr:nvSpPr>
        <xdr:cNvPr id="20" name="Line 29574"/>
        <xdr:cNvSpPr>
          <a:spLocks/>
        </xdr:cNvSpPr>
      </xdr:nvSpPr>
      <xdr:spPr>
        <a:xfrm flipV="1">
          <a:off x="37242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1" name="Line 29623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2" name="Line 29666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23" name="Line 2969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4" name="Line 29717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Line 2972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6" name="Line 2974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Line 2976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</xdr:row>
      <xdr:rowOff>0</xdr:rowOff>
    </xdr:from>
    <xdr:to>
      <xdr:col>3</xdr:col>
      <xdr:colOff>638175</xdr:colOff>
      <xdr:row>3</xdr:row>
      <xdr:rowOff>0</xdr:rowOff>
    </xdr:to>
    <xdr:sp>
      <xdr:nvSpPr>
        <xdr:cNvPr id="28" name="Line 29774"/>
        <xdr:cNvSpPr>
          <a:spLocks/>
        </xdr:cNvSpPr>
      </xdr:nvSpPr>
      <xdr:spPr>
        <a:xfrm flipV="1"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0</xdr:rowOff>
    </xdr:from>
    <xdr:to>
      <xdr:col>5</xdr:col>
      <xdr:colOff>371475</xdr:colOff>
      <xdr:row>3</xdr:row>
      <xdr:rowOff>0</xdr:rowOff>
    </xdr:to>
    <xdr:sp>
      <xdr:nvSpPr>
        <xdr:cNvPr id="29" name="Line 29836"/>
        <xdr:cNvSpPr>
          <a:spLocks/>
        </xdr:cNvSpPr>
      </xdr:nvSpPr>
      <xdr:spPr>
        <a:xfrm>
          <a:off x="4181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0</xdr:rowOff>
    </xdr:from>
    <xdr:to>
      <xdr:col>5</xdr:col>
      <xdr:colOff>333375</xdr:colOff>
      <xdr:row>3</xdr:row>
      <xdr:rowOff>0</xdr:rowOff>
    </xdr:to>
    <xdr:sp>
      <xdr:nvSpPr>
        <xdr:cNvPr id="30" name="Line 29850"/>
        <xdr:cNvSpPr>
          <a:spLocks/>
        </xdr:cNvSpPr>
      </xdr:nvSpPr>
      <xdr:spPr>
        <a:xfrm flipV="1">
          <a:off x="41433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1" name="Line 2989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</xdr:row>
      <xdr:rowOff>0</xdr:rowOff>
    </xdr:from>
    <xdr:to>
      <xdr:col>5</xdr:col>
      <xdr:colOff>533400</xdr:colOff>
      <xdr:row>3</xdr:row>
      <xdr:rowOff>0</xdr:rowOff>
    </xdr:to>
    <xdr:sp>
      <xdr:nvSpPr>
        <xdr:cNvPr id="32" name="Line 29896"/>
        <xdr:cNvSpPr>
          <a:spLocks/>
        </xdr:cNvSpPr>
      </xdr:nvSpPr>
      <xdr:spPr>
        <a:xfrm>
          <a:off x="4343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3" name="Line 2991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4" name="Line 51644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35" name="Line 51669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36" name="Line 51688"/>
        <xdr:cNvSpPr>
          <a:spLocks/>
        </xdr:cNvSpPr>
      </xdr:nvSpPr>
      <xdr:spPr>
        <a:xfrm flipV="1">
          <a:off x="53054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37" name="Line 5168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8" name="Line 5172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9" name="Line 5172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2</xdr:col>
      <xdr:colOff>762000</xdr:colOff>
      <xdr:row>3</xdr:row>
      <xdr:rowOff>0</xdr:rowOff>
    </xdr:to>
    <xdr:sp>
      <xdr:nvSpPr>
        <xdr:cNvPr id="40" name="Line 51734"/>
        <xdr:cNvSpPr>
          <a:spLocks/>
        </xdr:cNvSpPr>
      </xdr:nvSpPr>
      <xdr:spPr>
        <a:xfrm flipV="1">
          <a:off x="2286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1" name="Line 5174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2" name="Line 5175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</xdr:row>
      <xdr:rowOff>0</xdr:rowOff>
    </xdr:from>
    <xdr:to>
      <xdr:col>4</xdr:col>
      <xdr:colOff>619125</xdr:colOff>
      <xdr:row>3</xdr:row>
      <xdr:rowOff>0</xdr:rowOff>
    </xdr:to>
    <xdr:sp>
      <xdr:nvSpPr>
        <xdr:cNvPr id="43" name="Line 51808"/>
        <xdr:cNvSpPr>
          <a:spLocks/>
        </xdr:cNvSpPr>
      </xdr:nvSpPr>
      <xdr:spPr>
        <a:xfrm flipV="1">
          <a:off x="36671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4" name="Line 51831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5" name="Line 51855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0</xdr:rowOff>
    </xdr:from>
    <xdr:to>
      <xdr:col>4</xdr:col>
      <xdr:colOff>419100</xdr:colOff>
      <xdr:row>3</xdr:row>
      <xdr:rowOff>0</xdr:rowOff>
    </xdr:to>
    <xdr:sp>
      <xdr:nvSpPr>
        <xdr:cNvPr id="46" name="Line 51918"/>
        <xdr:cNvSpPr>
          <a:spLocks/>
        </xdr:cNvSpPr>
      </xdr:nvSpPr>
      <xdr:spPr>
        <a:xfrm>
          <a:off x="34671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7" name="Line 51948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8" name="Line 5195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9" name="Line 5195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0" name="Line 51968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1" name="Line 5199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008"/>
        <xdr:cNvSpPr>
          <a:spLocks/>
        </xdr:cNvSpPr>
      </xdr:nvSpPr>
      <xdr:spPr>
        <a:xfrm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3" name="Line 52021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54" name="Line 52042"/>
        <xdr:cNvSpPr>
          <a:spLocks/>
        </xdr:cNvSpPr>
      </xdr:nvSpPr>
      <xdr:spPr>
        <a:xfrm>
          <a:off x="44958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5" name="Line 5205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6" name="Line 52074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7" name="Line 52092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58" name="Line 52126"/>
        <xdr:cNvSpPr>
          <a:spLocks/>
        </xdr:cNvSpPr>
      </xdr:nvSpPr>
      <xdr:spPr>
        <a:xfrm>
          <a:off x="3057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</xdr:row>
      <xdr:rowOff>0</xdr:rowOff>
    </xdr:from>
    <xdr:to>
      <xdr:col>4</xdr:col>
      <xdr:colOff>428625</xdr:colOff>
      <xdr:row>3</xdr:row>
      <xdr:rowOff>0</xdr:rowOff>
    </xdr:to>
    <xdr:sp>
      <xdr:nvSpPr>
        <xdr:cNvPr id="59" name="Line 52156"/>
        <xdr:cNvSpPr>
          <a:spLocks/>
        </xdr:cNvSpPr>
      </xdr:nvSpPr>
      <xdr:spPr>
        <a:xfrm>
          <a:off x="34766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0" name="Line 52182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1" name="Line 5226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2" name="Line 5228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3" name="Line 52282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64" name="Line 5233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65" name="Line 52353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6" name="Line 5247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0</xdr:rowOff>
    </xdr:from>
    <xdr:to>
      <xdr:col>5</xdr:col>
      <xdr:colOff>304800</xdr:colOff>
      <xdr:row>3</xdr:row>
      <xdr:rowOff>0</xdr:rowOff>
    </xdr:to>
    <xdr:sp>
      <xdr:nvSpPr>
        <xdr:cNvPr id="67" name="Line 52472"/>
        <xdr:cNvSpPr>
          <a:spLocks/>
        </xdr:cNvSpPr>
      </xdr:nvSpPr>
      <xdr:spPr>
        <a:xfrm flipV="1">
          <a:off x="41148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3</xdr:row>
      <xdr:rowOff>0</xdr:rowOff>
    </xdr:from>
    <xdr:to>
      <xdr:col>6</xdr:col>
      <xdr:colOff>733425</xdr:colOff>
      <xdr:row>3</xdr:row>
      <xdr:rowOff>0</xdr:rowOff>
    </xdr:to>
    <xdr:sp>
      <xdr:nvSpPr>
        <xdr:cNvPr id="68" name="Line 52513"/>
        <xdr:cNvSpPr>
          <a:spLocks/>
        </xdr:cNvSpPr>
      </xdr:nvSpPr>
      <xdr:spPr>
        <a:xfrm flipV="1">
          <a:off x="53054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9" name="Line 52519"/>
        <xdr:cNvSpPr>
          <a:spLocks/>
        </xdr:cNvSpPr>
      </xdr:nvSpPr>
      <xdr:spPr>
        <a:xfrm flipV="1">
          <a:off x="3048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0" name="Line 52541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1" name="Line 52546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2" name="Line 52554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3" name="Line 5255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4" name="Line 52574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5" name="Line 52576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76" name="Line 52588"/>
        <xdr:cNvSpPr>
          <a:spLocks/>
        </xdr:cNvSpPr>
      </xdr:nvSpPr>
      <xdr:spPr>
        <a:xfrm flipV="1">
          <a:off x="4581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77" name="Line 52591"/>
        <xdr:cNvSpPr>
          <a:spLocks/>
        </xdr:cNvSpPr>
      </xdr:nvSpPr>
      <xdr:spPr>
        <a:xfrm>
          <a:off x="3057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8" name="Line 5266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</xdr:row>
      <xdr:rowOff>0</xdr:rowOff>
    </xdr:from>
    <xdr:to>
      <xdr:col>4</xdr:col>
      <xdr:colOff>676275</xdr:colOff>
      <xdr:row>3</xdr:row>
      <xdr:rowOff>0</xdr:rowOff>
    </xdr:to>
    <xdr:sp>
      <xdr:nvSpPr>
        <xdr:cNvPr id="79" name="Line 52679"/>
        <xdr:cNvSpPr>
          <a:spLocks/>
        </xdr:cNvSpPr>
      </xdr:nvSpPr>
      <xdr:spPr>
        <a:xfrm flipV="1">
          <a:off x="37242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80" name="Line 52703"/>
        <xdr:cNvSpPr>
          <a:spLocks/>
        </xdr:cNvSpPr>
      </xdr:nvSpPr>
      <xdr:spPr>
        <a:xfrm flipV="1">
          <a:off x="34861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</xdr:row>
      <xdr:rowOff>0</xdr:rowOff>
    </xdr:from>
    <xdr:to>
      <xdr:col>5</xdr:col>
      <xdr:colOff>571500</xdr:colOff>
      <xdr:row>3</xdr:row>
      <xdr:rowOff>0</xdr:rowOff>
    </xdr:to>
    <xdr:sp>
      <xdr:nvSpPr>
        <xdr:cNvPr id="81" name="Line 52716"/>
        <xdr:cNvSpPr>
          <a:spLocks/>
        </xdr:cNvSpPr>
      </xdr:nvSpPr>
      <xdr:spPr>
        <a:xfrm>
          <a:off x="43815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2" name="Line 52741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3" name="Line 52759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84" name="Line 52769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5" name="Line 5279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6" name="Line 52803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0</xdr:rowOff>
    </xdr:from>
    <xdr:to>
      <xdr:col>5</xdr:col>
      <xdr:colOff>285750</xdr:colOff>
      <xdr:row>3</xdr:row>
      <xdr:rowOff>0</xdr:rowOff>
    </xdr:to>
    <xdr:sp>
      <xdr:nvSpPr>
        <xdr:cNvPr id="87" name="Line 52808"/>
        <xdr:cNvSpPr>
          <a:spLocks/>
        </xdr:cNvSpPr>
      </xdr:nvSpPr>
      <xdr:spPr>
        <a:xfrm>
          <a:off x="4095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8" name="Line 52822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9" name="Line 5282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0" name="Line 5285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0</xdr:rowOff>
    </xdr:from>
    <xdr:to>
      <xdr:col>5</xdr:col>
      <xdr:colOff>371475</xdr:colOff>
      <xdr:row>3</xdr:row>
      <xdr:rowOff>0</xdr:rowOff>
    </xdr:to>
    <xdr:sp>
      <xdr:nvSpPr>
        <xdr:cNvPr id="91" name="Line 52879"/>
        <xdr:cNvSpPr>
          <a:spLocks/>
        </xdr:cNvSpPr>
      </xdr:nvSpPr>
      <xdr:spPr>
        <a:xfrm>
          <a:off x="4181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92" name="Line 52904"/>
        <xdr:cNvSpPr>
          <a:spLocks/>
        </xdr:cNvSpPr>
      </xdr:nvSpPr>
      <xdr:spPr>
        <a:xfrm>
          <a:off x="4581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3" name="Line 52922"/>
        <xdr:cNvSpPr>
          <a:spLocks/>
        </xdr:cNvSpPr>
      </xdr:nvSpPr>
      <xdr:spPr>
        <a:xfrm flipV="1"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4" name="Line 5292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5" name="Line 52964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6" name="Line 52966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97" name="Line 52976"/>
        <xdr:cNvSpPr>
          <a:spLocks/>
        </xdr:cNvSpPr>
      </xdr:nvSpPr>
      <xdr:spPr>
        <a:xfrm flipV="1">
          <a:off x="2295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8" name="Line 5298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99" name="Line 52996"/>
        <xdr:cNvSpPr>
          <a:spLocks/>
        </xdr:cNvSpPr>
      </xdr:nvSpPr>
      <xdr:spPr>
        <a:xfrm flipV="1"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00" name="Line 53000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</xdr:row>
      <xdr:rowOff>0</xdr:rowOff>
    </xdr:from>
    <xdr:to>
      <xdr:col>5</xdr:col>
      <xdr:colOff>533400</xdr:colOff>
      <xdr:row>3</xdr:row>
      <xdr:rowOff>0</xdr:rowOff>
    </xdr:to>
    <xdr:sp>
      <xdr:nvSpPr>
        <xdr:cNvPr id="101" name="Line 53084"/>
        <xdr:cNvSpPr>
          <a:spLocks/>
        </xdr:cNvSpPr>
      </xdr:nvSpPr>
      <xdr:spPr>
        <a:xfrm>
          <a:off x="4343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2" name="Line 5309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3" name="Line 53106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4" name="Line 5311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5" name="Line 53125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6" name="Line 5314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7" name="Line 5314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8" name="Line 53150"/>
        <xdr:cNvSpPr>
          <a:spLocks/>
        </xdr:cNvSpPr>
      </xdr:nvSpPr>
      <xdr:spPr>
        <a:xfrm flipV="1">
          <a:off x="3048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9" name="Line 53201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10" name="Line 5322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11" name="Line 53259"/>
        <xdr:cNvSpPr>
          <a:spLocks/>
        </xdr:cNvSpPr>
      </xdr:nvSpPr>
      <xdr:spPr>
        <a:xfrm flipV="1">
          <a:off x="3057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0</xdr:rowOff>
    </xdr:from>
    <xdr:to>
      <xdr:col>5</xdr:col>
      <xdr:colOff>304800</xdr:colOff>
      <xdr:row>3</xdr:row>
      <xdr:rowOff>0</xdr:rowOff>
    </xdr:to>
    <xdr:sp>
      <xdr:nvSpPr>
        <xdr:cNvPr id="112" name="Line 53320"/>
        <xdr:cNvSpPr>
          <a:spLocks/>
        </xdr:cNvSpPr>
      </xdr:nvSpPr>
      <xdr:spPr>
        <a:xfrm>
          <a:off x="41148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13" name="Line 53340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14" name="Line 53342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5" name="Line 53349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6" name="Line 53372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7" name="Line 5337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8" name="Line 5338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9" name="Line 53468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0</xdr:rowOff>
    </xdr:from>
    <xdr:to>
      <xdr:col>6</xdr:col>
      <xdr:colOff>19050</xdr:colOff>
      <xdr:row>3</xdr:row>
      <xdr:rowOff>0</xdr:rowOff>
    </xdr:to>
    <xdr:sp>
      <xdr:nvSpPr>
        <xdr:cNvPr id="120" name="Line 53494"/>
        <xdr:cNvSpPr>
          <a:spLocks/>
        </xdr:cNvSpPr>
      </xdr:nvSpPr>
      <xdr:spPr>
        <a:xfrm flipV="1">
          <a:off x="45910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</xdr:row>
      <xdr:rowOff>0</xdr:rowOff>
    </xdr:from>
    <xdr:to>
      <xdr:col>2</xdr:col>
      <xdr:colOff>371475</xdr:colOff>
      <xdr:row>3</xdr:row>
      <xdr:rowOff>0</xdr:rowOff>
    </xdr:to>
    <xdr:sp>
      <xdr:nvSpPr>
        <xdr:cNvPr id="121" name="Line 53500"/>
        <xdr:cNvSpPr>
          <a:spLocks/>
        </xdr:cNvSpPr>
      </xdr:nvSpPr>
      <xdr:spPr>
        <a:xfrm flipV="1">
          <a:off x="18954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2" name="Line 53515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23" name="Line 53539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0</xdr:rowOff>
    </xdr:from>
    <xdr:to>
      <xdr:col>4</xdr:col>
      <xdr:colOff>381000</xdr:colOff>
      <xdr:row>3</xdr:row>
      <xdr:rowOff>0</xdr:rowOff>
    </xdr:to>
    <xdr:sp>
      <xdr:nvSpPr>
        <xdr:cNvPr id="124" name="Line 53575"/>
        <xdr:cNvSpPr>
          <a:spLocks/>
        </xdr:cNvSpPr>
      </xdr:nvSpPr>
      <xdr:spPr>
        <a:xfrm flipV="1">
          <a:off x="3429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0</xdr:rowOff>
    </xdr:from>
    <xdr:to>
      <xdr:col>5</xdr:col>
      <xdr:colOff>695325</xdr:colOff>
      <xdr:row>3</xdr:row>
      <xdr:rowOff>0</xdr:rowOff>
    </xdr:to>
    <xdr:sp>
      <xdr:nvSpPr>
        <xdr:cNvPr id="125" name="Line 53582"/>
        <xdr:cNvSpPr>
          <a:spLocks/>
        </xdr:cNvSpPr>
      </xdr:nvSpPr>
      <xdr:spPr>
        <a:xfrm flipV="1">
          <a:off x="45053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26" name="Line 57528"/>
        <xdr:cNvSpPr>
          <a:spLocks/>
        </xdr:cNvSpPr>
      </xdr:nvSpPr>
      <xdr:spPr>
        <a:xfrm flipV="1"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0</xdr:rowOff>
    </xdr:from>
    <xdr:to>
      <xdr:col>3</xdr:col>
      <xdr:colOff>314325</xdr:colOff>
      <xdr:row>3</xdr:row>
      <xdr:rowOff>0</xdr:rowOff>
    </xdr:to>
    <xdr:sp>
      <xdr:nvSpPr>
        <xdr:cNvPr id="127" name="Line 57529"/>
        <xdr:cNvSpPr>
          <a:spLocks/>
        </xdr:cNvSpPr>
      </xdr:nvSpPr>
      <xdr:spPr>
        <a:xfrm>
          <a:off x="26003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8" name="Line 57530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9" name="Line 57531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</xdr:row>
      <xdr:rowOff>0</xdr:rowOff>
    </xdr:from>
    <xdr:to>
      <xdr:col>5</xdr:col>
      <xdr:colOff>304800</xdr:colOff>
      <xdr:row>3</xdr:row>
      <xdr:rowOff>0</xdr:rowOff>
    </xdr:to>
    <xdr:sp>
      <xdr:nvSpPr>
        <xdr:cNvPr id="130" name="Line 57532"/>
        <xdr:cNvSpPr>
          <a:spLocks/>
        </xdr:cNvSpPr>
      </xdr:nvSpPr>
      <xdr:spPr>
        <a:xfrm flipV="1">
          <a:off x="41148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31" name="Line 57533"/>
        <xdr:cNvSpPr>
          <a:spLocks/>
        </xdr:cNvSpPr>
      </xdr:nvSpPr>
      <xdr:spPr>
        <a:xfrm>
          <a:off x="3057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</xdr:row>
      <xdr:rowOff>0</xdr:rowOff>
    </xdr:from>
    <xdr:to>
      <xdr:col>6</xdr:col>
      <xdr:colOff>352425</xdr:colOff>
      <xdr:row>3</xdr:row>
      <xdr:rowOff>0</xdr:rowOff>
    </xdr:to>
    <xdr:sp>
      <xdr:nvSpPr>
        <xdr:cNvPr id="132" name="Line 57534"/>
        <xdr:cNvSpPr>
          <a:spLocks/>
        </xdr:cNvSpPr>
      </xdr:nvSpPr>
      <xdr:spPr>
        <a:xfrm flipV="1">
          <a:off x="49244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3" name="Line 57535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4" name="Line 57536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3</xdr:row>
      <xdr:rowOff>0</xdr:rowOff>
    </xdr:from>
    <xdr:to>
      <xdr:col>4</xdr:col>
      <xdr:colOff>447675</xdr:colOff>
      <xdr:row>3</xdr:row>
      <xdr:rowOff>0</xdr:rowOff>
    </xdr:to>
    <xdr:sp>
      <xdr:nvSpPr>
        <xdr:cNvPr id="135" name="Line 57537"/>
        <xdr:cNvSpPr>
          <a:spLocks/>
        </xdr:cNvSpPr>
      </xdr:nvSpPr>
      <xdr:spPr>
        <a:xfrm flipV="1">
          <a:off x="34956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2</xdr:col>
      <xdr:colOff>762000</xdr:colOff>
      <xdr:row>3</xdr:row>
      <xdr:rowOff>0</xdr:rowOff>
    </xdr:to>
    <xdr:sp>
      <xdr:nvSpPr>
        <xdr:cNvPr id="136" name="Line 57538"/>
        <xdr:cNvSpPr>
          <a:spLocks/>
        </xdr:cNvSpPr>
      </xdr:nvSpPr>
      <xdr:spPr>
        <a:xfrm flipV="1">
          <a:off x="228600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7" name="Line 57539"/>
        <xdr:cNvSpPr>
          <a:spLocks/>
        </xdr:cNvSpPr>
      </xdr:nvSpPr>
      <xdr:spPr>
        <a:xfrm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0</xdr:rowOff>
    </xdr:from>
    <xdr:to>
      <xdr:col>5</xdr:col>
      <xdr:colOff>495300</xdr:colOff>
      <xdr:row>3</xdr:row>
      <xdr:rowOff>0</xdr:rowOff>
    </xdr:to>
    <xdr:sp>
      <xdr:nvSpPr>
        <xdr:cNvPr id="138" name="Line 57540"/>
        <xdr:cNvSpPr>
          <a:spLocks/>
        </xdr:cNvSpPr>
      </xdr:nvSpPr>
      <xdr:spPr>
        <a:xfrm flipV="1">
          <a:off x="43053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39" name="Line 57541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0" name="Line 57542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1" name="Line 57543"/>
        <xdr:cNvSpPr>
          <a:spLocks/>
        </xdr:cNvSpPr>
      </xdr:nvSpPr>
      <xdr:spPr>
        <a:xfrm flipV="1"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2" name="Line 57544"/>
        <xdr:cNvSpPr>
          <a:spLocks/>
        </xdr:cNvSpPr>
      </xdr:nvSpPr>
      <xdr:spPr>
        <a:xfrm>
          <a:off x="3048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3" name="Line 57545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4</xdr:col>
      <xdr:colOff>762000</xdr:colOff>
      <xdr:row>3</xdr:row>
      <xdr:rowOff>0</xdr:rowOff>
    </xdr:to>
    <xdr:sp>
      <xdr:nvSpPr>
        <xdr:cNvPr id="144" name="Line 57546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5" name="Line 57547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</xdr:row>
      <xdr:rowOff>0</xdr:rowOff>
    </xdr:from>
    <xdr:to>
      <xdr:col>3</xdr:col>
      <xdr:colOff>638175</xdr:colOff>
      <xdr:row>3</xdr:row>
      <xdr:rowOff>0</xdr:rowOff>
    </xdr:to>
    <xdr:sp>
      <xdr:nvSpPr>
        <xdr:cNvPr id="146" name="Line 57548"/>
        <xdr:cNvSpPr>
          <a:spLocks/>
        </xdr:cNvSpPr>
      </xdr:nvSpPr>
      <xdr:spPr>
        <a:xfrm>
          <a:off x="29241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7" name="Line 5754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48" name="Line 57550"/>
        <xdr:cNvSpPr>
          <a:spLocks/>
        </xdr:cNvSpPr>
      </xdr:nvSpPr>
      <xdr:spPr>
        <a:xfrm flipV="1"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9" name="Line 57551"/>
        <xdr:cNvSpPr>
          <a:spLocks/>
        </xdr:cNvSpPr>
      </xdr:nvSpPr>
      <xdr:spPr>
        <a:xfrm flipV="1">
          <a:off x="3048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0" name="Line 57552"/>
        <xdr:cNvSpPr>
          <a:spLocks/>
        </xdr:cNvSpPr>
      </xdr:nvSpPr>
      <xdr:spPr>
        <a:xfrm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1" name="Line 57553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2" name="Line 57554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53" name="Line 57555"/>
        <xdr:cNvSpPr>
          <a:spLocks/>
        </xdr:cNvSpPr>
      </xdr:nvSpPr>
      <xdr:spPr>
        <a:xfrm flipV="1"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54" name="Line 57556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5" name="Line 57557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6" name="Line 57558"/>
        <xdr:cNvSpPr>
          <a:spLocks/>
        </xdr:cNvSpPr>
      </xdr:nvSpPr>
      <xdr:spPr>
        <a:xfrm flipV="1"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57" name="Line 57559"/>
        <xdr:cNvSpPr>
          <a:spLocks/>
        </xdr:cNvSpPr>
      </xdr:nvSpPr>
      <xdr:spPr>
        <a:xfrm>
          <a:off x="3810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8" name="Line 57560"/>
        <xdr:cNvSpPr>
          <a:spLocks/>
        </xdr:cNvSpPr>
      </xdr:nvSpPr>
      <xdr:spPr>
        <a:xfrm flipV="1"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59" name="Line 57561"/>
        <xdr:cNvSpPr>
          <a:spLocks/>
        </xdr:cNvSpPr>
      </xdr:nvSpPr>
      <xdr:spPr>
        <a:xfrm>
          <a:off x="3057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0" name="Line 57562"/>
        <xdr:cNvSpPr>
          <a:spLocks/>
        </xdr:cNvSpPr>
      </xdr:nvSpPr>
      <xdr:spPr>
        <a:xfrm flipV="1">
          <a:off x="45720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61" name="Line 57563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sp>
      <xdr:nvSpPr>
        <xdr:cNvPr id="162" name="Line 57564"/>
        <xdr:cNvSpPr>
          <a:spLocks/>
        </xdr:cNvSpPr>
      </xdr:nvSpPr>
      <xdr:spPr>
        <a:xfrm>
          <a:off x="38195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</xdr:row>
      <xdr:rowOff>0</xdr:rowOff>
    </xdr:from>
    <xdr:to>
      <xdr:col>4</xdr:col>
      <xdr:colOff>428625</xdr:colOff>
      <xdr:row>3</xdr:row>
      <xdr:rowOff>0</xdr:rowOff>
    </xdr:to>
    <xdr:sp>
      <xdr:nvSpPr>
        <xdr:cNvPr id="163" name="Line 57565"/>
        <xdr:cNvSpPr>
          <a:spLocks/>
        </xdr:cNvSpPr>
      </xdr:nvSpPr>
      <xdr:spPr>
        <a:xfrm>
          <a:off x="34766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0</xdr:rowOff>
    </xdr:from>
    <xdr:to>
      <xdr:col>4</xdr:col>
      <xdr:colOff>142875</xdr:colOff>
      <xdr:row>3</xdr:row>
      <xdr:rowOff>0</xdr:rowOff>
    </xdr:to>
    <xdr:sp>
      <xdr:nvSpPr>
        <xdr:cNvPr id="164" name="Line 57566"/>
        <xdr:cNvSpPr>
          <a:spLocks/>
        </xdr:cNvSpPr>
      </xdr:nvSpPr>
      <xdr:spPr>
        <a:xfrm flipV="1">
          <a:off x="319087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21</xdr:row>
      <xdr:rowOff>0</xdr:rowOff>
    </xdr:from>
    <xdr:to>
      <xdr:col>6</xdr:col>
      <xdr:colOff>9525</xdr:colOff>
      <xdr:row>21</xdr:row>
      <xdr:rowOff>152400</xdr:rowOff>
    </xdr:to>
    <xdr:sp>
      <xdr:nvSpPr>
        <xdr:cNvPr id="165" name="Line 57567"/>
        <xdr:cNvSpPr>
          <a:spLocks/>
        </xdr:cNvSpPr>
      </xdr:nvSpPr>
      <xdr:spPr>
        <a:xfrm>
          <a:off x="3810000" y="3419475"/>
          <a:ext cx="771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21</xdr:row>
      <xdr:rowOff>0</xdr:rowOff>
    </xdr:from>
    <xdr:to>
      <xdr:col>6</xdr:col>
      <xdr:colOff>304800</xdr:colOff>
      <xdr:row>28</xdr:row>
      <xdr:rowOff>0</xdr:rowOff>
    </xdr:to>
    <xdr:sp>
      <xdr:nvSpPr>
        <xdr:cNvPr id="166" name="Line 57568"/>
        <xdr:cNvSpPr>
          <a:spLocks/>
        </xdr:cNvSpPr>
      </xdr:nvSpPr>
      <xdr:spPr>
        <a:xfrm>
          <a:off x="3810000" y="3419475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21</xdr:row>
      <xdr:rowOff>0</xdr:rowOff>
    </xdr:from>
    <xdr:to>
      <xdr:col>4</xdr:col>
      <xdr:colOff>762000</xdr:colOff>
      <xdr:row>29</xdr:row>
      <xdr:rowOff>9525</xdr:rowOff>
    </xdr:to>
    <xdr:sp>
      <xdr:nvSpPr>
        <xdr:cNvPr id="167" name="Line 57569"/>
        <xdr:cNvSpPr>
          <a:spLocks/>
        </xdr:cNvSpPr>
      </xdr:nvSpPr>
      <xdr:spPr>
        <a:xfrm>
          <a:off x="3810000" y="34194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168" name="Line 57571"/>
        <xdr:cNvSpPr>
          <a:spLocks/>
        </xdr:cNvSpPr>
      </xdr:nvSpPr>
      <xdr:spPr>
        <a:xfrm flipH="1">
          <a:off x="3048000" y="3419475"/>
          <a:ext cx="7620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0</xdr:rowOff>
    </xdr:from>
    <xdr:to>
      <xdr:col>4</xdr:col>
      <xdr:colOff>762000</xdr:colOff>
      <xdr:row>21</xdr:row>
      <xdr:rowOff>0</xdr:rowOff>
    </xdr:to>
    <xdr:sp>
      <xdr:nvSpPr>
        <xdr:cNvPr id="169" name="Line 57572"/>
        <xdr:cNvSpPr>
          <a:spLocks/>
        </xdr:cNvSpPr>
      </xdr:nvSpPr>
      <xdr:spPr>
        <a:xfrm flipH="1">
          <a:off x="2619375" y="3419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152400</xdr:rowOff>
    </xdr:from>
    <xdr:to>
      <xdr:col>6</xdr:col>
      <xdr:colOff>342900</xdr:colOff>
      <xdr:row>21</xdr:row>
      <xdr:rowOff>152400</xdr:rowOff>
    </xdr:to>
    <xdr:sp>
      <xdr:nvSpPr>
        <xdr:cNvPr id="170" name="Line 57577"/>
        <xdr:cNvSpPr>
          <a:spLocks/>
        </xdr:cNvSpPr>
      </xdr:nvSpPr>
      <xdr:spPr>
        <a:xfrm>
          <a:off x="4581525" y="3571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152400</xdr:rowOff>
    </xdr:from>
    <xdr:to>
      <xdr:col>6</xdr:col>
      <xdr:colOff>466725</xdr:colOff>
      <xdr:row>28</xdr:row>
      <xdr:rowOff>152400</xdr:rowOff>
    </xdr:to>
    <xdr:sp>
      <xdr:nvSpPr>
        <xdr:cNvPr id="171" name="Oval 179"/>
        <xdr:cNvSpPr>
          <a:spLocks/>
        </xdr:cNvSpPr>
      </xdr:nvSpPr>
      <xdr:spPr>
        <a:xfrm>
          <a:off x="4886325" y="45434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28575</xdr:colOff>
      <xdr:row>28</xdr:row>
      <xdr:rowOff>85725</xdr:rowOff>
    </xdr:from>
    <xdr:to>
      <xdr:col>5</xdr:col>
      <xdr:colOff>180975</xdr:colOff>
      <xdr:row>29</xdr:row>
      <xdr:rowOff>85725</xdr:rowOff>
    </xdr:to>
    <xdr:sp>
      <xdr:nvSpPr>
        <xdr:cNvPr id="172" name="Oval 179"/>
        <xdr:cNvSpPr>
          <a:spLocks/>
        </xdr:cNvSpPr>
      </xdr:nvSpPr>
      <xdr:spPr>
        <a:xfrm>
          <a:off x="3838575" y="46386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600075</xdr:colOff>
      <xdr:row>23</xdr:row>
      <xdr:rowOff>152400</xdr:rowOff>
    </xdr:from>
    <xdr:to>
      <xdr:col>3</xdr:col>
      <xdr:colOff>752475</xdr:colOff>
      <xdr:row>24</xdr:row>
      <xdr:rowOff>152400</xdr:rowOff>
    </xdr:to>
    <xdr:sp>
      <xdr:nvSpPr>
        <xdr:cNvPr id="173" name="Oval 179"/>
        <xdr:cNvSpPr>
          <a:spLocks/>
        </xdr:cNvSpPr>
      </xdr:nvSpPr>
      <xdr:spPr>
        <a:xfrm>
          <a:off x="2886075" y="38957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342900</xdr:colOff>
      <xdr:row>22</xdr:row>
      <xdr:rowOff>0</xdr:rowOff>
    </xdr:from>
    <xdr:to>
      <xdr:col>6</xdr:col>
      <xdr:colOff>495300</xdr:colOff>
      <xdr:row>23</xdr:row>
      <xdr:rowOff>0</xdr:rowOff>
    </xdr:to>
    <xdr:sp>
      <xdr:nvSpPr>
        <xdr:cNvPr id="174" name="Oval 179"/>
        <xdr:cNvSpPr>
          <a:spLocks/>
        </xdr:cNvSpPr>
      </xdr:nvSpPr>
      <xdr:spPr>
        <a:xfrm>
          <a:off x="4914900" y="358140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6</xdr:col>
      <xdr:colOff>333375</xdr:colOff>
      <xdr:row>21</xdr:row>
      <xdr:rowOff>0</xdr:rowOff>
    </xdr:to>
    <xdr:sp>
      <xdr:nvSpPr>
        <xdr:cNvPr id="175" name="Line 57586"/>
        <xdr:cNvSpPr>
          <a:spLocks/>
        </xdr:cNvSpPr>
      </xdr:nvSpPr>
      <xdr:spPr>
        <a:xfrm flipV="1">
          <a:off x="3810000" y="2781300"/>
          <a:ext cx="10953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17</xdr:row>
      <xdr:rowOff>0</xdr:rowOff>
    </xdr:from>
    <xdr:to>
      <xdr:col>6</xdr:col>
      <xdr:colOff>476250</xdr:colOff>
      <xdr:row>18</xdr:row>
      <xdr:rowOff>0</xdr:rowOff>
    </xdr:to>
    <xdr:sp>
      <xdr:nvSpPr>
        <xdr:cNvPr id="176" name="Oval 179"/>
        <xdr:cNvSpPr>
          <a:spLocks/>
        </xdr:cNvSpPr>
      </xdr:nvSpPr>
      <xdr:spPr>
        <a:xfrm>
          <a:off x="4895850" y="27717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342900</xdr:colOff>
      <xdr:row>19</xdr:row>
      <xdr:rowOff>85725</xdr:rowOff>
    </xdr:from>
    <xdr:to>
      <xdr:col>4</xdr:col>
      <xdr:colOff>733425</xdr:colOff>
      <xdr:row>20</xdr:row>
      <xdr:rowOff>85725</xdr:rowOff>
    </xdr:to>
    <xdr:grpSp>
      <xdr:nvGrpSpPr>
        <xdr:cNvPr id="177" name="182 Grupo"/>
        <xdr:cNvGrpSpPr>
          <a:grpSpLocks/>
        </xdr:cNvGrpSpPr>
      </xdr:nvGrpSpPr>
      <xdr:grpSpPr>
        <a:xfrm>
          <a:off x="3390900" y="3181350"/>
          <a:ext cx="390525" cy="161925"/>
          <a:chOff x="3390900" y="3019425"/>
          <a:chExt cx="390525" cy="161925"/>
        </a:xfrm>
        <a:solidFill>
          <a:srgbClr val="FFFFFF"/>
        </a:solidFill>
      </xdr:grpSpPr>
      <xdr:sp>
        <xdr:nvSpPr>
          <xdr:cNvPr id="178" name="184 Triángulo rectángulo"/>
          <xdr:cNvSpPr>
            <a:spLocks/>
          </xdr:cNvSpPr>
        </xdr:nvSpPr>
        <xdr:spPr>
          <a:xfrm>
            <a:off x="3571908" y="3019425"/>
            <a:ext cx="209517" cy="161925"/>
          </a:xfrm>
          <a:prstGeom prst="rt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185 Triángulo rectángulo"/>
          <xdr:cNvSpPr>
            <a:spLocks/>
          </xdr:cNvSpPr>
        </xdr:nvSpPr>
        <xdr:spPr>
          <a:xfrm rot="16200000">
            <a:off x="3390900" y="3028938"/>
            <a:ext cx="171440" cy="152412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127</xdr:row>
      <xdr:rowOff>57150</xdr:rowOff>
    </xdr:from>
    <xdr:to>
      <xdr:col>2</xdr:col>
      <xdr:colOff>285750</xdr:colOff>
      <xdr:row>128</xdr:row>
      <xdr:rowOff>57150</xdr:rowOff>
    </xdr:to>
    <xdr:sp>
      <xdr:nvSpPr>
        <xdr:cNvPr id="180" name="Oval 179"/>
        <xdr:cNvSpPr>
          <a:spLocks/>
        </xdr:cNvSpPr>
      </xdr:nvSpPr>
      <xdr:spPr>
        <a:xfrm>
          <a:off x="1657350" y="206406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161925</xdr:colOff>
      <xdr:row>20</xdr:row>
      <xdr:rowOff>95250</xdr:rowOff>
    </xdr:from>
    <xdr:to>
      <xdr:col>3</xdr:col>
      <xdr:colOff>314325</xdr:colOff>
      <xdr:row>21</xdr:row>
      <xdr:rowOff>95250</xdr:rowOff>
    </xdr:to>
    <xdr:sp>
      <xdr:nvSpPr>
        <xdr:cNvPr id="181" name="Oval 179"/>
        <xdr:cNvSpPr>
          <a:spLocks/>
        </xdr:cNvSpPr>
      </xdr:nvSpPr>
      <xdr:spPr>
        <a:xfrm>
          <a:off x="2447925" y="335280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390525</xdr:colOff>
      <xdr:row>32</xdr:row>
      <xdr:rowOff>0</xdr:rowOff>
    </xdr:to>
    <xdr:grpSp>
      <xdr:nvGrpSpPr>
        <xdr:cNvPr id="182" name="183 Grupo"/>
        <xdr:cNvGrpSpPr>
          <a:grpSpLocks/>
        </xdr:cNvGrpSpPr>
      </xdr:nvGrpSpPr>
      <xdr:grpSpPr>
        <a:xfrm>
          <a:off x="762000" y="5038725"/>
          <a:ext cx="390525" cy="161925"/>
          <a:chOff x="3390900" y="3019425"/>
          <a:chExt cx="390525" cy="161925"/>
        </a:xfrm>
        <a:solidFill>
          <a:srgbClr val="FFFFFF"/>
        </a:solidFill>
      </xdr:grpSpPr>
      <xdr:sp>
        <xdr:nvSpPr>
          <xdr:cNvPr id="183" name="184 Triángulo rectángulo"/>
          <xdr:cNvSpPr>
            <a:spLocks/>
          </xdr:cNvSpPr>
        </xdr:nvSpPr>
        <xdr:spPr>
          <a:xfrm>
            <a:off x="3571908" y="3019425"/>
            <a:ext cx="209517" cy="161925"/>
          </a:xfrm>
          <a:prstGeom prst="rt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185 Triángulo rectángulo"/>
          <xdr:cNvSpPr>
            <a:spLocks/>
          </xdr:cNvSpPr>
        </xdr:nvSpPr>
        <xdr:spPr>
          <a:xfrm rot="16200000">
            <a:off x="3390900" y="3028938"/>
            <a:ext cx="171440" cy="152412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0</xdr:rowOff>
    </xdr:from>
    <xdr:to>
      <xdr:col>1</xdr:col>
      <xdr:colOff>714375</xdr:colOff>
      <xdr:row>32</xdr:row>
      <xdr:rowOff>0</xdr:rowOff>
    </xdr:to>
    <xdr:sp>
      <xdr:nvSpPr>
        <xdr:cNvPr id="185" name="188 Flecha derecha"/>
        <xdr:cNvSpPr>
          <a:spLocks/>
        </xdr:cNvSpPr>
      </xdr:nvSpPr>
      <xdr:spPr>
        <a:xfrm>
          <a:off x="1228725" y="5038725"/>
          <a:ext cx="247650" cy="161925"/>
        </a:xfrm>
        <a:prstGeom prst="rightArrow">
          <a:avLst>
            <a:gd name="adj" fmla="val 17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142875</xdr:rowOff>
    </xdr:from>
    <xdr:to>
      <xdr:col>1</xdr:col>
      <xdr:colOff>400050</xdr:colOff>
      <xdr:row>33</xdr:row>
      <xdr:rowOff>142875</xdr:rowOff>
    </xdr:to>
    <xdr:grpSp>
      <xdr:nvGrpSpPr>
        <xdr:cNvPr id="186" name="189 Grupo"/>
        <xdr:cNvGrpSpPr>
          <a:grpSpLocks/>
        </xdr:cNvGrpSpPr>
      </xdr:nvGrpSpPr>
      <xdr:grpSpPr>
        <a:xfrm>
          <a:off x="771525" y="5343525"/>
          <a:ext cx="390525" cy="161925"/>
          <a:chOff x="3390900" y="3019425"/>
          <a:chExt cx="390525" cy="161925"/>
        </a:xfrm>
        <a:solidFill>
          <a:srgbClr val="FFFFFF"/>
        </a:solidFill>
      </xdr:grpSpPr>
      <xdr:sp>
        <xdr:nvSpPr>
          <xdr:cNvPr id="187" name="190 Triángulo rectángulo"/>
          <xdr:cNvSpPr>
            <a:spLocks/>
          </xdr:cNvSpPr>
        </xdr:nvSpPr>
        <xdr:spPr>
          <a:xfrm>
            <a:off x="3571908" y="3019425"/>
            <a:ext cx="209517" cy="161925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191 Triángulo rectángulo"/>
          <xdr:cNvSpPr>
            <a:spLocks/>
          </xdr:cNvSpPr>
        </xdr:nvSpPr>
        <xdr:spPr>
          <a:xfrm rot="16200000">
            <a:off x="3390900" y="3028938"/>
            <a:ext cx="171440" cy="152412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32</xdr:row>
      <xdr:rowOff>152400</xdr:rowOff>
    </xdr:from>
    <xdr:to>
      <xdr:col>1</xdr:col>
      <xdr:colOff>714375</xdr:colOff>
      <xdr:row>33</xdr:row>
      <xdr:rowOff>152400</xdr:rowOff>
    </xdr:to>
    <xdr:sp>
      <xdr:nvSpPr>
        <xdr:cNvPr id="189" name="192 Flecha derecha"/>
        <xdr:cNvSpPr>
          <a:spLocks/>
        </xdr:cNvSpPr>
      </xdr:nvSpPr>
      <xdr:spPr>
        <a:xfrm>
          <a:off x="1228725" y="5353050"/>
          <a:ext cx="247650" cy="161925"/>
        </a:xfrm>
        <a:prstGeom prst="rightArrow">
          <a:avLst>
            <a:gd name="adj" fmla="val 17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76200</xdr:rowOff>
    </xdr:from>
    <xdr:to>
      <xdr:col>1</xdr:col>
      <xdr:colOff>323850</xdr:colOff>
      <xdr:row>36</xdr:row>
      <xdr:rowOff>19050</xdr:rowOff>
    </xdr:to>
    <xdr:sp>
      <xdr:nvSpPr>
        <xdr:cNvPr id="190" name="Oval 179"/>
        <xdr:cNvSpPr>
          <a:spLocks/>
        </xdr:cNvSpPr>
      </xdr:nvSpPr>
      <xdr:spPr>
        <a:xfrm>
          <a:off x="809625" y="5600700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</a:t>
          </a:r>
        </a:p>
      </xdr:txBody>
    </xdr:sp>
    <xdr:clientData/>
  </xdr:twoCellAnchor>
  <xdr:twoCellAnchor>
    <xdr:from>
      <xdr:col>1</xdr:col>
      <xdr:colOff>476250</xdr:colOff>
      <xdr:row>34</xdr:row>
      <xdr:rowOff>142875</xdr:rowOff>
    </xdr:from>
    <xdr:to>
      <xdr:col>1</xdr:col>
      <xdr:colOff>723900</xdr:colOff>
      <xdr:row>35</xdr:row>
      <xdr:rowOff>142875</xdr:rowOff>
    </xdr:to>
    <xdr:sp>
      <xdr:nvSpPr>
        <xdr:cNvPr id="191" name="194 Flecha derecha"/>
        <xdr:cNvSpPr>
          <a:spLocks/>
        </xdr:cNvSpPr>
      </xdr:nvSpPr>
      <xdr:spPr>
        <a:xfrm>
          <a:off x="1238250" y="5667375"/>
          <a:ext cx="247650" cy="161925"/>
        </a:xfrm>
        <a:prstGeom prst="rightArrow">
          <a:avLst>
            <a:gd name="adj" fmla="val 17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0</xdr:rowOff>
    </xdr:from>
    <xdr:to>
      <xdr:col>1</xdr:col>
      <xdr:colOff>723900</xdr:colOff>
      <xdr:row>39</xdr:row>
      <xdr:rowOff>66675</xdr:rowOff>
    </xdr:to>
    <xdr:grpSp>
      <xdr:nvGrpSpPr>
        <xdr:cNvPr id="192" name="200 Grupo"/>
        <xdr:cNvGrpSpPr>
          <a:grpSpLocks/>
        </xdr:cNvGrpSpPr>
      </xdr:nvGrpSpPr>
      <xdr:grpSpPr>
        <a:xfrm>
          <a:off x="790575" y="6010275"/>
          <a:ext cx="695325" cy="390525"/>
          <a:chOff x="876301" y="6096001"/>
          <a:chExt cx="695323" cy="390525"/>
        </a:xfrm>
        <a:solidFill>
          <a:srgbClr val="FFFFFF"/>
        </a:solidFill>
      </xdr:grpSpPr>
      <xdr:sp>
        <xdr:nvSpPr>
          <xdr:cNvPr id="193" name="Oval 179"/>
          <xdr:cNvSpPr>
            <a:spLocks/>
          </xdr:cNvSpPr>
        </xdr:nvSpPr>
        <xdr:spPr>
          <a:xfrm>
            <a:off x="876301" y="6219797"/>
            <a:ext cx="276217" cy="2667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#</a:t>
            </a:r>
          </a:p>
        </xdr:txBody>
      </xdr:sp>
      <xdr:sp>
        <xdr:nvSpPr>
          <xdr:cNvPr id="194" name="198 Llamada con línea 1"/>
          <xdr:cNvSpPr>
            <a:spLocks/>
          </xdr:cNvSpPr>
        </xdr:nvSpPr>
        <xdr:spPr>
          <a:xfrm>
            <a:off x="1219269" y="6096001"/>
            <a:ext cx="352355" cy="133364"/>
          </a:xfrm>
          <a:prstGeom prst="borderCallout1">
            <a:avLst>
              <a:gd name="adj1" fmla="val -55629"/>
              <a:gd name="adj2" fmla="val 44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1</xdr:col>
      <xdr:colOff>476250</xdr:colOff>
      <xdr:row>38</xdr:row>
      <xdr:rowOff>19050</xdr:rowOff>
    </xdr:from>
    <xdr:to>
      <xdr:col>1</xdr:col>
      <xdr:colOff>723900</xdr:colOff>
      <xdr:row>39</xdr:row>
      <xdr:rowOff>19050</xdr:rowOff>
    </xdr:to>
    <xdr:sp>
      <xdr:nvSpPr>
        <xdr:cNvPr id="195" name="201 Flecha derecha"/>
        <xdr:cNvSpPr>
          <a:spLocks/>
        </xdr:cNvSpPr>
      </xdr:nvSpPr>
      <xdr:spPr>
        <a:xfrm>
          <a:off x="1238250" y="6191250"/>
          <a:ext cx="247650" cy="161925"/>
        </a:xfrm>
        <a:prstGeom prst="rightArrow">
          <a:avLst>
            <a:gd name="adj" fmla="val 17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21</xdr:row>
      <xdr:rowOff>47625</xdr:rowOff>
    </xdr:from>
    <xdr:to>
      <xdr:col>6</xdr:col>
      <xdr:colOff>247650</xdr:colOff>
      <xdr:row>22</xdr:row>
      <xdr:rowOff>142875</xdr:rowOff>
    </xdr:to>
    <xdr:grpSp>
      <xdr:nvGrpSpPr>
        <xdr:cNvPr id="196" name="209 Grupo"/>
        <xdr:cNvGrpSpPr>
          <a:grpSpLocks/>
        </xdr:cNvGrpSpPr>
      </xdr:nvGrpSpPr>
      <xdr:grpSpPr>
        <a:xfrm>
          <a:off x="4448175" y="3467100"/>
          <a:ext cx="371475" cy="257175"/>
          <a:chOff x="5543550" y="3810000"/>
          <a:chExt cx="371475" cy="257175"/>
        </a:xfrm>
        <a:solidFill>
          <a:srgbClr val="FFFFFF"/>
        </a:solidFill>
      </xdr:grpSpPr>
      <xdr:sp>
        <xdr:nvSpPr>
          <xdr:cNvPr id="197" name="Oval 179"/>
          <xdr:cNvSpPr>
            <a:spLocks/>
          </xdr:cNvSpPr>
        </xdr:nvSpPr>
        <xdr:spPr>
          <a:xfrm>
            <a:off x="5543550" y="3905219"/>
            <a:ext cx="152398" cy="16195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98" name="208 Llamada con línea 1"/>
          <xdr:cNvSpPr>
            <a:spLocks/>
          </xdr:cNvSpPr>
        </xdr:nvSpPr>
        <xdr:spPr>
          <a:xfrm>
            <a:off x="5734024" y="3810000"/>
            <a:ext cx="181001" cy="85704"/>
          </a:xfrm>
          <a:prstGeom prst="borderCallout1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zoomScaleSheetLayoutView="100" zoomScalePageLayoutView="0" workbookViewId="0" topLeftCell="A1">
      <selection activeCell="D13" sqref="D13:Z13"/>
    </sheetView>
  </sheetViews>
  <sheetFormatPr defaultColWidth="11.421875" defaultRowHeight="12.75"/>
  <cols>
    <col min="1" max="1" width="5.28125" style="1" customWidth="1"/>
    <col min="2" max="2" width="3.421875" style="1" bestFit="1" customWidth="1"/>
    <col min="3" max="3" width="13.140625" style="1" customWidth="1"/>
    <col min="4" max="4" width="12.140625" style="1" customWidth="1"/>
    <col min="5" max="5" width="8.421875" style="1" customWidth="1"/>
    <col min="6" max="9" width="7.421875" style="1" bestFit="1" customWidth="1"/>
    <col min="10" max="10" width="9.57421875" style="1" bestFit="1" customWidth="1"/>
    <col min="11" max="11" width="9.57421875" style="2" bestFit="1" customWidth="1"/>
    <col min="12" max="16" width="7.421875" style="1" bestFit="1" customWidth="1"/>
    <col min="17" max="17" width="8.7109375" style="1" bestFit="1" customWidth="1"/>
    <col min="18" max="21" width="7.421875" style="1" bestFit="1" customWidth="1"/>
    <col min="22" max="22" width="7.8515625" style="1" bestFit="1" customWidth="1"/>
    <col min="23" max="23" width="8.28125" style="1" customWidth="1"/>
    <col min="24" max="24" width="10.140625" style="76" bestFit="1" customWidth="1"/>
    <col min="25" max="25" width="10.421875" style="1" bestFit="1" customWidth="1"/>
    <col min="26" max="26" width="8.7109375" style="1" bestFit="1" customWidth="1"/>
    <col min="27" max="28" width="7.421875" style="1" customWidth="1"/>
    <col min="29" max="29" width="6.140625" style="1" hidden="1" customWidth="1"/>
    <col min="30" max="30" width="6.7109375" style="1" hidden="1" customWidth="1"/>
    <col min="31" max="31" width="6.00390625" style="1" bestFit="1" customWidth="1"/>
    <col min="32" max="32" width="8.7109375" style="1" bestFit="1" customWidth="1"/>
    <col min="33" max="33" width="7.8515625" style="1" customWidth="1"/>
    <col min="34" max="34" width="6.8515625" style="1" customWidth="1"/>
    <col min="35" max="35" width="6.140625" style="1" hidden="1" customWidth="1"/>
    <col min="36" max="36" width="6.7109375" style="1" hidden="1" customWidth="1"/>
    <col min="37" max="37" width="6.00390625" style="1" bestFit="1" customWidth="1"/>
    <col min="38" max="38" width="8.28125" style="1" customWidth="1"/>
    <col min="39" max="39" width="5.140625" style="1" bestFit="1" customWidth="1"/>
    <col min="40" max="40" width="6.140625" style="1" customWidth="1"/>
    <col min="41" max="41" width="6.140625" style="1" hidden="1" customWidth="1"/>
    <col min="42" max="42" width="6.7109375" style="1" hidden="1" customWidth="1"/>
    <col min="43" max="43" width="6.57421875" style="1" bestFit="1" customWidth="1"/>
    <col min="44" max="44" width="7.00390625" style="1" bestFit="1" customWidth="1"/>
    <col min="45" max="45" width="6.8515625" style="76" bestFit="1" customWidth="1"/>
    <col min="46" max="46" width="7.7109375" style="76" customWidth="1"/>
    <col min="47" max="47" width="9.28125" style="1" customWidth="1"/>
    <col min="48" max="16384" width="11.421875" style="1" customWidth="1"/>
  </cols>
  <sheetData>
    <row r="1" spans="1:47" ht="13.5" thickBot="1">
      <c r="A1" s="2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W1" s="106"/>
      <c r="X1" s="106"/>
      <c r="Y1" s="106"/>
      <c r="Z1" s="106"/>
      <c r="AA1" s="106"/>
      <c r="AB1" s="106"/>
      <c r="AC1" s="106"/>
      <c r="AD1" s="106"/>
      <c r="AE1" s="10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3"/>
    </row>
    <row r="2" spans="1:47" ht="26.25" thickBot="1">
      <c r="A2" s="2"/>
      <c r="B2" s="107" t="e">
        <f>+#REF!</f>
        <v>#REF!</v>
      </c>
      <c r="C2" s="109"/>
      <c r="D2" s="84" t="s">
        <v>5</v>
      </c>
      <c r="E2" s="107" t="s">
        <v>20</v>
      </c>
      <c r="F2" s="108"/>
      <c r="G2" s="108"/>
      <c r="H2" s="108"/>
      <c r="I2" s="108"/>
      <c r="J2" s="109"/>
      <c r="K2" s="107" t="s">
        <v>21</v>
      </c>
      <c r="L2" s="108"/>
      <c r="M2" s="108"/>
      <c r="N2" s="108"/>
      <c r="O2" s="108"/>
      <c r="P2" s="109"/>
      <c r="Q2" s="107" t="s">
        <v>19</v>
      </c>
      <c r="R2" s="108"/>
      <c r="S2" s="108"/>
      <c r="T2" s="108"/>
      <c r="U2" s="108"/>
      <c r="V2" s="108"/>
      <c r="W2" s="108"/>
      <c r="X2" s="108"/>
      <c r="Y2" s="108"/>
      <c r="Z2" s="109"/>
      <c r="AA2" s="73"/>
      <c r="AB2" s="73"/>
      <c r="AC2" s="73"/>
      <c r="AD2" s="73"/>
      <c r="AE2" s="73"/>
      <c r="AF2" s="111"/>
      <c r="AG2" s="111"/>
      <c r="AH2" s="111"/>
      <c r="AI2" s="111"/>
      <c r="AJ2" s="111"/>
      <c r="AK2" s="111"/>
      <c r="AL2" s="74"/>
      <c r="AM2" s="74"/>
      <c r="AN2" s="74"/>
      <c r="AO2" s="74"/>
      <c r="AP2" s="74"/>
      <c r="AQ2" s="74"/>
      <c r="AR2" s="74"/>
      <c r="AS2" s="75"/>
      <c r="AT2" s="75"/>
      <c r="AU2" s="74"/>
    </row>
    <row r="3" spans="1:26" ht="38.25" customHeight="1" thickBot="1">
      <c r="A3" s="2"/>
      <c r="B3" s="18" t="s">
        <v>0</v>
      </c>
      <c r="C3" s="19" t="s">
        <v>3</v>
      </c>
      <c r="D3" s="36" t="s">
        <v>12</v>
      </c>
      <c r="E3" s="18" t="s">
        <v>12</v>
      </c>
      <c r="F3" s="20" t="s">
        <v>6</v>
      </c>
      <c r="G3" s="20" t="s">
        <v>7</v>
      </c>
      <c r="H3" s="20" t="s">
        <v>8</v>
      </c>
      <c r="I3" s="20" t="s">
        <v>9</v>
      </c>
      <c r="J3" s="86" t="s">
        <v>2</v>
      </c>
      <c r="K3" s="18" t="s">
        <v>12</v>
      </c>
      <c r="L3" s="20" t="s">
        <v>6</v>
      </c>
      <c r="M3" s="20" t="s">
        <v>7</v>
      </c>
      <c r="N3" s="20" t="s">
        <v>8</v>
      </c>
      <c r="O3" s="20" t="s">
        <v>9</v>
      </c>
      <c r="P3" s="86" t="s">
        <v>10</v>
      </c>
      <c r="Q3" s="18" t="str">
        <f>+E3</f>
        <v>Usuarios</v>
      </c>
      <c r="R3" s="20" t="s">
        <v>6</v>
      </c>
      <c r="S3" s="20" t="s">
        <v>7</v>
      </c>
      <c r="T3" s="20" t="s">
        <v>8</v>
      </c>
      <c r="U3" s="20" t="s">
        <v>9</v>
      </c>
      <c r="V3" s="87" t="s">
        <v>15</v>
      </c>
      <c r="W3" s="87" t="s">
        <v>16</v>
      </c>
      <c r="X3" s="87" t="s">
        <v>13</v>
      </c>
      <c r="Y3" s="87" t="s">
        <v>14</v>
      </c>
      <c r="Z3" s="19" t="s">
        <v>17</v>
      </c>
    </row>
    <row r="4" spans="1:46" ht="27.75" customHeight="1">
      <c r="A4" s="2"/>
      <c r="B4" s="16">
        <v>1</v>
      </c>
      <c r="C4" s="5"/>
      <c r="D4" s="37"/>
      <c r="E4" s="85"/>
      <c r="F4" s="11"/>
      <c r="G4" s="11"/>
      <c r="H4" s="11"/>
      <c r="I4" s="11"/>
      <c r="J4" s="17">
        <f aca="true" t="shared" si="0" ref="J4:J9">+SUM(F4:I4)</f>
        <v>0</v>
      </c>
      <c r="K4" s="85"/>
      <c r="L4" s="11"/>
      <c r="M4" s="11"/>
      <c r="N4" s="11"/>
      <c r="O4" s="11"/>
      <c r="P4" s="17">
        <f aca="true" t="shared" si="1" ref="P4:P9">+SUM(L4:M4)</f>
        <v>0</v>
      </c>
      <c r="Q4" s="85"/>
      <c r="R4" s="11"/>
      <c r="S4" s="11"/>
      <c r="T4" s="11"/>
      <c r="U4" s="11"/>
      <c r="V4" s="12"/>
      <c r="W4" s="12"/>
      <c r="X4" s="13"/>
      <c r="Y4" s="13"/>
      <c r="Z4" s="17">
        <f aca="true" t="shared" si="2" ref="Z4:Z9">+SUM(R4:S4)</f>
        <v>0</v>
      </c>
      <c r="AS4" s="1"/>
      <c r="AT4" s="1"/>
    </row>
    <row r="5" spans="1:46" ht="12.75">
      <c r="A5" s="2"/>
      <c r="B5" s="81">
        <v>2</v>
      </c>
      <c r="C5" s="82"/>
      <c r="D5" s="83"/>
      <c r="E5" s="22"/>
      <c r="F5" s="23"/>
      <c r="G5" s="23"/>
      <c r="H5" s="23"/>
      <c r="I5" s="23"/>
      <c r="J5" s="24">
        <f t="shared" si="0"/>
        <v>0</v>
      </c>
      <c r="K5" s="22"/>
      <c r="L5" s="23"/>
      <c r="M5" s="23"/>
      <c r="N5" s="23"/>
      <c r="O5" s="23"/>
      <c r="P5" s="24">
        <f t="shared" si="1"/>
        <v>0</v>
      </c>
      <c r="Q5" s="22"/>
      <c r="R5" s="23"/>
      <c r="S5" s="23"/>
      <c r="T5" s="23"/>
      <c r="U5" s="23"/>
      <c r="V5" s="23"/>
      <c r="W5" s="23"/>
      <c r="X5" s="23"/>
      <c r="Y5" s="23"/>
      <c r="Z5" s="24">
        <f t="shared" si="2"/>
        <v>0</v>
      </c>
      <c r="AS5" s="1"/>
      <c r="AT5" s="1"/>
    </row>
    <row r="6" spans="1:46" ht="12.75">
      <c r="A6" s="2"/>
      <c r="B6" s="80">
        <v>3</v>
      </c>
      <c r="C6" s="6"/>
      <c r="D6" s="39"/>
      <c r="E6" s="7"/>
      <c r="F6" s="8"/>
      <c r="G6" s="8"/>
      <c r="H6" s="8"/>
      <c r="I6" s="8"/>
      <c r="J6" s="9">
        <f t="shared" si="0"/>
        <v>0</v>
      </c>
      <c r="K6" s="7"/>
      <c r="L6" s="8"/>
      <c r="M6" s="8"/>
      <c r="N6" s="8"/>
      <c r="O6" s="8"/>
      <c r="P6" s="9">
        <f t="shared" si="1"/>
        <v>0</v>
      </c>
      <c r="Q6" s="7"/>
      <c r="R6" s="8"/>
      <c r="S6" s="8"/>
      <c r="T6" s="8"/>
      <c r="U6" s="8"/>
      <c r="V6" s="14"/>
      <c r="W6" s="14"/>
      <c r="X6" s="15"/>
      <c r="Y6" s="15"/>
      <c r="Z6" s="9">
        <f t="shared" si="2"/>
        <v>0</v>
      </c>
      <c r="AS6" s="1"/>
      <c r="AT6" s="1"/>
    </row>
    <row r="7" spans="1:26" ht="12.75">
      <c r="A7" s="2"/>
      <c r="B7" s="81">
        <v>4</v>
      </c>
      <c r="C7" s="82"/>
      <c r="D7" s="83"/>
      <c r="E7" s="22"/>
      <c r="F7" s="23"/>
      <c r="G7" s="23"/>
      <c r="H7" s="23"/>
      <c r="I7" s="23"/>
      <c r="J7" s="24">
        <f t="shared" si="0"/>
        <v>0</v>
      </c>
      <c r="K7" s="22"/>
      <c r="L7" s="23"/>
      <c r="M7" s="23"/>
      <c r="N7" s="23"/>
      <c r="O7" s="23"/>
      <c r="P7" s="24">
        <f t="shared" si="1"/>
        <v>0</v>
      </c>
      <c r="Q7" s="22"/>
      <c r="R7" s="23"/>
      <c r="S7" s="23"/>
      <c r="T7" s="23"/>
      <c r="U7" s="23"/>
      <c r="V7" s="23"/>
      <c r="W7" s="23"/>
      <c r="X7" s="23"/>
      <c r="Y7" s="23"/>
      <c r="Z7" s="24">
        <f t="shared" si="2"/>
        <v>0</v>
      </c>
    </row>
    <row r="8" spans="1:26" ht="12.75">
      <c r="A8" s="2"/>
      <c r="B8" s="80">
        <v>5</v>
      </c>
      <c r="C8" s="6"/>
      <c r="D8" s="39"/>
      <c r="E8" s="7"/>
      <c r="F8" s="8"/>
      <c r="G8" s="8"/>
      <c r="H8" s="8"/>
      <c r="I8" s="8"/>
      <c r="J8" s="9">
        <f t="shared" si="0"/>
        <v>0</v>
      </c>
      <c r="K8" s="7"/>
      <c r="L8" s="8"/>
      <c r="M8" s="8"/>
      <c r="N8" s="8"/>
      <c r="O8" s="8"/>
      <c r="P8" s="9">
        <f t="shared" si="1"/>
        <v>0</v>
      </c>
      <c r="Q8" s="7"/>
      <c r="R8" s="8"/>
      <c r="S8" s="8"/>
      <c r="T8" s="8"/>
      <c r="U8" s="8"/>
      <c r="V8" s="14"/>
      <c r="W8" s="14"/>
      <c r="X8" s="15"/>
      <c r="Y8" s="15"/>
      <c r="Z8" s="9">
        <f t="shared" si="2"/>
        <v>0</v>
      </c>
    </row>
    <row r="9" spans="1:26" ht="13.5" thickBot="1">
      <c r="A9" s="2"/>
      <c r="B9" s="88">
        <v>6</v>
      </c>
      <c r="C9" s="89"/>
      <c r="D9" s="90"/>
      <c r="E9" s="32"/>
      <c r="F9" s="33"/>
      <c r="G9" s="33"/>
      <c r="H9" s="33"/>
      <c r="I9" s="33"/>
      <c r="J9" s="34">
        <f t="shared" si="0"/>
        <v>0</v>
      </c>
      <c r="K9" s="32"/>
      <c r="L9" s="33"/>
      <c r="M9" s="33"/>
      <c r="N9" s="33"/>
      <c r="O9" s="33"/>
      <c r="P9" s="34">
        <f t="shared" si="1"/>
        <v>0</v>
      </c>
      <c r="Q9" s="32"/>
      <c r="R9" s="33"/>
      <c r="S9" s="33"/>
      <c r="T9" s="33"/>
      <c r="U9" s="33"/>
      <c r="V9" s="33"/>
      <c r="W9" s="33"/>
      <c r="X9" s="33"/>
      <c r="Y9" s="33"/>
      <c r="Z9" s="34">
        <f t="shared" si="2"/>
        <v>0</v>
      </c>
    </row>
    <row r="10" spans="1:26" ht="13.5" thickBot="1">
      <c r="A10" s="2"/>
      <c r="B10" s="10"/>
      <c r="C10" s="27" t="s">
        <v>1</v>
      </c>
      <c r="D10" s="35">
        <f>+SUM(D4:D9)</f>
        <v>0</v>
      </c>
      <c r="E10" s="28">
        <f aca="true" t="shared" si="3" ref="E10:Y10">+SUM(E4:E9)</f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30">
        <f t="shared" si="3"/>
        <v>0</v>
      </c>
      <c r="K10" s="28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30">
        <f t="shared" si="3"/>
        <v>0</v>
      </c>
      <c r="Q10" s="28">
        <f t="shared" si="3"/>
        <v>0</v>
      </c>
      <c r="R10" s="29">
        <f t="shared" si="3"/>
        <v>0</v>
      </c>
      <c r="S10" s="29">
        <f t="shared" si="3"/>
        <v>0</v>
      </c>
      <c r="T10" s="29">
        <f t="shared" si="3"/>
        <v>0</v>
      </c>
      <c r="U10" s="29">
        <f t="shared" si="3"/>
        <v>0</v>
      </c>
      <c r="V10" s="93">
        <f t="shared" si="3"/>
        <v>0</v>
      </c>
      <c r="W10" s="93">
        <f t="shared" si="3"/>
        <v>0</v>
      </c>
      <c r="X10" s="94">
        <f t="shared" si="3"/>
        <v>0</v>
      </c>
      <c r="Y10" s="94">
        <f t="shared" si="3"/>
        <v>0</v>
      </c>
      <c r="Z10" s="30">
        <f>+SUM(R10:U10)</f>
        <v>0</v>
      </c>
    </row>
    <row r="11" spans="1:46" ht="25.5">
      <c r="A11" s="2"/>
      <c r="B11" s="91"/>
      <c r="C11" s="21" t="s">
        <v>11</v>
      </c>
      <c r="D11" s="38"/>
      <c r="E11" s="92"/>
      <c r="F11" s="25"/>
      <c r="G11" s="25"/>
      <c r="H11" s="25"/>
      <c r="I11" s="25"/>
      <c r="J11" s="26"/>
      <c r="K11" s="92">
        <f>+D11</f>
        <v>0</v>
      </c>
      <c r="L11" s="25"/>
      <c r="M11" s="25"/>
      <c r="N11" s="25"/>
      <c r="O11" s="25"/>
      <c r="P11" s="26">
        <f>+J11</f>
        <v>0</v>
      </c>
      <c r="Q11" s="92">
        <f>+D11</f>
        <v>0</v>
      </c>
      <c r="R11" s="25"/>
      <c r="S11" s="25"/>
      <c r="T11" s="25"/>
      <c r="U11" s="25"/>
      <c r="V11" s="25"/>
      <c r="W11" s="25"/>
      <c r="X11" s="25"/>
      <c r="Y11" s="25"/>
      <c r="Z11" s="26"/>
      <c r="AS11" s="1"/>
      <c r="AT11" s="1"/>
    </row>
    <row r="12" spans="1:26" s="79" customFormat="1" ht="13.5" thickBot="1">
      <c r="A12" s="78"/>
      <c r="B12" s="95"/>
      <c r="C12" s="96" t="s">
        <v>22</v>
      </c>
      <c r="D12" s="97"/>
      <c r="E12" s="98"/>
      <c r="F12" s="99">
        <f aca="true" t="shared" si="4" ref="F12:Z12">+F11-F10</f>
        <v>0</v>
      </c>
      <c r="G12" s="99">
        <f t="shared" si="4"/>
        <v>0</v>
      </c>
      <c r="H12" s="99">
        <f t="shared" si="4"/>
        <v>0</v>
      </c>
      <c r="I12" s="99">
        <f t="shared" si="4"/>
        <v>0</v>
      </c>
      <c r="J12" s="100">
        <f t="shared" si="4"/>
        <v>0</v>
      </c>
      <c r="K12" s="98">
        <f t="shared" si="4"/>
        <v>0</v>
      </c>
      <c r="L12" s="99">
        <f t="shared" si="4"/>
        <v>0</v>
      </c>
      <c r="M12" s="99">
        <f t="shared" si="4"/>
        <v>0</v>
      </c>
      <c r="N12" s="99">
        <f t="shared" si="4"/>
        <v>0</v>
      </c>
      <c r="O12" s="99">
        <f t="shared" si="4"/>
        <v>0</v>
      </c>
      <c r="P12" s="100">
        <f t="shared" si="4"/>
        <v>0</v>
      </c>
      <c r="Q12" s="98">
        <f t="shared" si="4"/>
        <v>0</v>
      </c>
      <c r="R12" s="99">
        <f t="shared" si="4"/>
        <v>0</v>
      </c>
      <c r="S12" s="99">
        <f t="shared" si="4"/>
        <v>0</v>
      </c>
      <c r="T12" s="99">
        <f t="shared" si="4"/>
        <v>0</v>
      </c>
      <c r="U12" s="99">
        <f t="shared" si="4"/>
        <v>0</v>
      </c>
      <c r="V12" s="99">
        <f t="shared" si="4"/>
        <v>0</v>
      </c>
      <c r="W12" s="99">
        <f t="shared" si="4"/>
        <v>0</v>
      </c>
      <c r="X12" s="99">
        <f t="shared" si="4"/>
        <v>0</v>
      </c>
      <c r="Y12" s="99">
        <f t="shared" si="4"/>
        <v>0</v>
      </c>
      <c r="Z12" s="100">
        <f t="shared" si="4"/>
        <v>0</v>
      </c>
    </row>
    <row r="13" spans="1:46" ht="39" thickBot="1">
      <c r="A13" s="2"/>
      <c r="B13" s="101"/>
      <c r="C13" s="31" t="s">
        <v>18</v>
      </c>
      <c r="D13" s="40"/>
      <c r="E13" s="102"/>
      <c r="F13" s="103"/>
      <c r="G13" s="103"/>
      <c r="H13" s="103"/>
      <c r="I13" s="103"/>
      <c r="J13" s="104"/>
      <c r="K13" s="102"/>
      <c r="L13" s="103"/>
      <c r="M13" s="103"/>
      <c r="N13" s="103"/>
      <c r="O13" s="103"/>
      <c r="P13" s="104"/>
      <c r="Q13" s="102"/>
      <c r="R13" s="103"/>
      <c r="S13" s="103"/>
      <c r="T13" s="103"/>
      <c r="U13" s="103"/>
      <c r="V13" s="103"/>
      <c r="W13" s="103"/>
      <c r="X13" s="103"/>
      <c r="Y13" s="103"/>
      <c r="Z13" s="104"/>
      <c r="AS13" s="1"/>
      <c r="AT13" s="1"/>
    </row>
    <row r="14" spans="1:46" ht="34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X14" s="1"/>
      <c r="AS14" s="1"/>
      <c r="AT14" s="1"/>
    </row>
    <row r="15" spans="1:46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  <c r="X15" s="1"/>
      <c r="AS15" s="1"/>
      <c r="AT15" s="1"/>
    </row>
    <row r="16" spans="1:46" ht="28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  <c r="X16" s="1"/>
      <c r="AS16" s="1"/>
      <c r="AT16" s="1"/>
    </row>
    <row r="17" spans="7:46" ht="12.75">
      <c r="G17" s="2"/>
      <c r="H17" s="2"/>
      <c r="I17" s="2"/>
      <c r="X17" s="1"/>
      <c r="AS17" s="1"/>
      <c r="AT17" s="1"/>
    </row>
    <row r="18" spans="2:5" ht="12.75">
      <c r="B18" s="77"/>
      <c r="C18" s="77"/>
      <c r="D18" s="77"/>
      <c r="E18" s="77"/>
    </row>
    <row r="19" spans="2:5" ht="12.75">
      <c r="B19" s="77"/>
      <c r="C19" s="77"/>
      <c r="D19" s="77"/>
      <c r="E19" s="77"/>
    </row>
    <row r="20" spans="2:5" ht="12.75">
      <c r="B20" s="77"/>
      <c r="C20" s="77"/>
      <c r="D20" s="77"/>
      <c r="E20" s="77"/>
    </row>
    <row r="21" spans="2:5" ht="12.75">
      <c r="B21" s="77"/>
      <c r="C21" s="77"/>
      <c r="D21" s="77"/>
      <c r="E21" s="77"/>
    </row>
    <row r="22" spans="2:5" ht="12.75">
      <c r="B22" s="77"/>
      <c r="C22" s="77"/>
      <c r="D22" s="77"/>
      <c r="E22" s="77"/>
    </row>
    <row r="23" spans="2:5" ht="12.75">
      <c r="B23" s="77"/>
      <c r="C23" s="77"/>
      <c r="D23" s="77"/>
      <c r="E23" s="77"/>
    </row>
    <row r="24" spans="2:5" ht="12.75">
      <c r="B24" s="77"/>
      <c r="C24" s="77"/>
      <c r="D24" s="77"/>
      <c r="E24" s="77"/>
    </row>
    <row r="25" spans="2:5" ht="12.75">
      <c r="B25" s="77"/>
      <c r="C25" s="77"/>
      <c r="D25" s="77"/>
      <c r="E25" s="77"/>
    </row>
    <row r="26" spans="2:5" ht="12.75">
      <c r="B26" s="77"/>
      <c r="C26" s="77"/>
      <c r="D26" s="77"/>
      <c r="E26" s="77"/>
    </row>
    <row r="27" spans="2:5" ht="12.75">
      <c r="B27" s="77"/>
      <c r="C27" s="77"/>
      <c r="D27" s="77"/>
      <c r="E27" s="77"/>
    </row>
    <row r="28" spans="2:5" ht="12.75">
      <c r="B28" s="77"/>
      <c r="C28" s="77"/>
      <c r="D28" s="77"/>
      <c r="E28" s="77"/>
    </row>
    <row r="29" spans="2:5" ht="12.75">
      <c r="B29" s="77"/>
      <c r="C29" s="77"/>
      <c r="D29" s="77"/>
      <c r="E29" s="77"/>
    </row>
    <row r="30" spans="2:5" ht="12.75">
      <c r="B30" s="77"/>
      <c r="C30" s="77"/>
      <c r="D30" s="77"/>
      <c r="E30" s="77"/>
    </row>
    <row r="31" spans="2:5" ht="12.75">
      <c r="B31" s="77"/>
      <c r="C31" s="77"/>
      <c r="D31" s="77"/>
      <c r="E31" s="77"/>
    </row>
    <row r="32" spans="2:5" ht="12.75">
      <c r="B32" s="77"/>
      <c r="C32" s="77"/>
      <c r="D32" s="77"/>
      <c r="E32" s="77"/>
    </row>
    <row r="33" spans="2:5" ht="12.75">
      <c r="B33" s="77"/>
      <c r="C33" s="77"/>
      <c r="D33" s="77"/>
      <c r="E33" s="77"/>
    </row>
    <row r="34" spans="2:5" ht="12.75">
      <c r="B34" s="77"/>
      <c r="C34" s="77"/>
      <c r="D34" s="77"/>
      <c r="E34" s="77"/>
    </row>
    <row r="35" spans="2:5" ht="12.75">
      <c r="B35" s="77"/>
      <c r="C35" s="77"/>
      <c r="D35" s="77"/>
      <c r="E35" s="77"/>
    </row>
    <row r="36" spans="2:5" ht="12.75">
      <c r="B36" s="77"/>
      <c r="C36" s="77"/>
      <c r="D36" s="77"/>
      <c r="E36" s="77"/>
    </row>
    <row r="37" spans="2:5" ht="12.75">
      <c r="B37" s="77"/>
      <c r="C37" s="77"/>
      <c r="D37" s="77"/>
      <c r="E37" s="77"/>
    </row>
    <row r="38" spans="2:5" ht="12.75">
      <c r="B38" s="77"/>
      <c r="C38" s="77"/>
      <c r="D38" s="77"/>
      <c r="E38" s="77"/>
    </row>
    <row r="39" spans="2:5" ht="12.75">
      <c r="B39" s="77"/>
      <c r="C39" s="77"/>
      <c r="D39" s="77"/>
      <c r="E39" s="77"/>
    </row>
    <row r="40" spans="2:5" ht="12.75">
      <c r="B40" s="77"/>
      <c r="C40" s="77"/>
      <c r="D40" s="77"/>
      <c r="E40" s="77"/>
    </row>
    <row r="41" spans="2:5" ht="12.75">
      <c r="B41" s="77"/>
      <c r="C41" s="77"/>
      <c r="D41" s="77"/>
      <c r="E41" s="77"/>
    </row>
    <row r="42" spans="2:5" ht="12.75">
      <c r="B42" s="77"/>
      <c r="C42" s="77"/>
      <c r="D42" s="77"/>
      <c r="E42" s="77"/>
    </row>
    <row r="43" spans="2:5" ht="12.75">
      <c r="B43" s="77"/>
      <c r="C43" s="77"/>
      <c r="D43" s="77"/>
      <c r="E43" s="77"/>
    </row>
    <row r="44" spans="2:5" ht="12.75">
      <c r="B44" s="77"/>
      <c r="C44" s="77"/>
      <c r="D44" s="77"/>
      <c r="E44" s="77"/>
    </row>
    <row r="45" spans="2:5" ht="12.75">
      <c r="B45" s="77"/>
      <c r="C45" s="77"/>
      <c r="D45" s="77"/>
      <c r="E45" s="77"/>
    </row>
    <row r="46" spans="2:5" ht="12.75">
      <c r="B46" s="77"/>
      <c r="C46" s="77"/>
      <c r="D46" s="77"/>
      <c r="E46" s="77"/>
    </row>
    <row r="47" spans="2:5" ht="12.75">
      <c r="B47" s="77"/>
      <c r="C47" s="77"/>
      <c r="D47" s="77"/>
      <c r="E47" s="77"/>
    </row>
    <row r="48" spans="2:5" ht="12.75">
      <c r="B48" s="77"/>
      <c r="C48" s="77"/>
      <c r="D48" s="77"/>
      <c r="E48" s="77"/>
    </row>
    <row r="49" spans="2:5" ht="12.75">
      <c r="B49" s="77"/>
      <c r="C49" s="77"/>
      <c r="D49" s="77"/>
      <c r="E49" s="77"/>
    </row>
    <row r="50" spans="2:5" ht="12.75">
      <c r="B50" s="77"/>
      <c r="C50" s="77"/>
      <c r="D50" s="77"/>
      <c r="E50" s="77"/>
    </row>
    <row r="51" spans="2:5" ht="12.75">
      <c r="B51" s="77"/>
      <c r="C51" s="77"/>
      <c r="D51" s="77"/>
      <c r="E51" s="77"/>
    </row>
    <row r="52" spans="2:5" ht="12.75">
      <c r="B52" s="77"/>
      <c r="C52" s="77"/>
      <c r="D52" s="77"/>
      <c r="E52" s="77"/>
    </row>
    <row r="53" spans="2:5" ht="12.75">
      <c r="B53" s="77"/>
      <c r="C53" s="77"/>
      <c r="D53" s="77"/>
      <c r="E53" s="77"/>
    </row>
    <row r="54" spans="2:5" ht="12.75">
      <c r="B54" s="77"/>
      <c r="C54" s="77"/>
      <c r="D54" s="77"/>
      <c r="E54" s="77"/>
    </row>
    <row r="55" spans="2:5" ht="12.75">
      <c r="B55" s="77"/>
      <c r="C55" s="77"/>
      <c r="D55" s="77"/>
      <c r="E55" s="77"/>
    </row>
    <row r="56" spans="2:5" ht="12.75">
      <c r="B56" s="77"/>
      <c r="C56" s="77"/>
      <c r="D56" s="77"/>
      <c r="E56" s="77"/>
    </row>
    <row r="57" spans="2:5" ht="12.75">
      <c r="B57" s="77"/>
      <c r="C57" s="77"/>
      <c r="D57" s="77"/>
      <c r="E57" s="77"/>
    </row>
    <row r="58" spans="2:5" ht="12.75">
      <c r="B58" s="77"/>
      <c r="C58" s="77"/>
      <c r="D58" s="77"/>
      <c r="E58" s="77"/>
    </row>
    <row r="59" spans="2:5" ht="12.75">
      <c r="B59" s="77"/>
      <c r="C59" s="77"/>
      <c r="D59" s="77"/>
      <c r="E59" s="77"/>
    </row>
    <row r="60" spans="2:5" ht="12.75">
      <c r="B60" s="77"/>
      <c r="C60" s="77"/>
      <c r="D60" s="77"/>
      <c r="E60" s="77"/>
    </row>
    <row r="61" spans="2:5" ht="12.75">
      <c r="B61" s="77"/>
      <c r="C61" s="77"/>
      <c r="D61" s="77"/>
      <c r="E61" s="77"/>
    </row>
    <row r="62" spans="2:5" ht="12.75">
      <c r="B62" s="77"/>
      <c r="C62" s="77"/>
      <c r="D62" s="77"/>
      <c r="E62" s="77"/>
    </row>
    <row r="63" spans="2:5" ht="12.75">
      <c r="B63" s="77"/>
      <c r="C63" s="77"/>
      <c r="D63" s="77"/>
      <c r="E63" s="77"/>
    </row>
    <row r="64" spans="2:5" ht="12.75">
      <c r="B64" s="77"/>
      <c r="C64" s="77"/>
      <c r="D64" s="77"/>
      <c r="E64" s="77"/>
    </row>
    <row r="65" spans="2:5" ht="12.75">
      <c r="B65" s="77"/>
      <c r="C65" s="77"/>
      <c r="D65" s="77"/>
      <c r="E65" s="77"/>
    </row>
    <row r="66" spans="2:5" ht="12.75">
      <c r="B66" s="77"/>
      <c r="C66" s="77"/>
      <c r="D66" s="77"/>
      <c r="E66" s="77"/>
    </row>
    <row r="67" spans="2:5" ht="12.75">
      <c r="B67" s="77"/>
      <c r="C67" s="77"/>
      <c r="D67" s="77"/>
      <c r="E67" s="77"/>
    </row>
    <row r="68" spans="2:5" ht="12.75">
      <c r="B68" s="77"/>
      <c r="C68" s="77"/>
      <c r="D68" s="77"/>
      <c r="E68" s="77"/>
    </row>
    <row r="69" spans="2:5" ht="12.75">
      <c r="B69" s="77"/>
      <c r="C69" s="77"/>
      <c r="D69" s="77"/>
      <c r="E69" s="77"/>
    </row>
    <row r="70" spans="2:5" ht="12.75">
      <c r="B70" s="77"/>
      <c r="C70" s="77"/>
      <c r="D70" s="77"/>
      <c r="E70" s="77"/>
    </row>
    <row r="71" spans="2:5" ht="12.75">
      <c r="B71" s="77"/>
      <c r="C71" s="77"/>
      <c r="D71" s="77"/>
      <c r="E71" s="77"/>
    </row>
    <row r="72" spans="2:5" ht="12.75">
      <c r="B72" s="77"/>
      <c r="C72" s="77"/>
      <c r="D72" s="77"/>
      <c r="E72" s="77"/>
    </row>
    <row r="73" spans="2:5" ht="12.75">
      <c r="B73" s="77"/>
      <c r="C73" s="77"/>
      <c r="D73" s="77"/>
      <c r="E73" s="77"/>
    </row>
    <row r="74" spans="2:5" ht="12.75">
      <c r="B74" s="77"/>
      <c r="C74" s="77"/>
      <c r="D74" s="77"/>
      <c r="E74" s="77"/>
    </row>
    <row r="75" spans="2:5" ht="12.75">
      <c r="B75" s="77"/>
      <c r="C75" s="77"/>
      <c r="D75" s="77"/>
      <c r="E75" s="77"/>
    </row>
    <row r="76" spans="2:5" ht="12.75">
      <c r="B76" s="77"/>
      <c r="C76" s="77"/>
      <c r="D76" s="77"/>
      <c r="E76" s="77"/>
    </row>
    <row r="77" spans="2:5" ht="12.75">
      <c r="B77" s="77"/>
      <c r="C77" s="77"/>
      <c r="D77" s="77"/>
      <c r="E77" s="77"/>
    </row>
    <row r="78" spans="2:5" ht="12.75">
      <c r="B78" s="77"/>
      <c r="C78" s="77"/>
      <c r="D78" s="77"/>
      <c r="E78" s="77"/>
    </row>
    <row r="79" spans="2:5" ht="12.75">
      <c r="B79" s="77"/>
      <c r="C79" s="77"/>
      <c r="D79" s="4"/>
      <c r="E79" s="77"/>
    </row>
    <row r="80" spans="2:5" ht="12.75">
      <c r="B80" s="110" t="s">
        <v>4</v>
      </c>
      <c r="C80" s="110"/>
      <c r="D80" s="110"/>
      <c r="E80" s="4">
        <f>+SUM(E18:E78)</f>
        <v>0</v>
      </c>
    </row>
  </sheetData>
  <sheetProtection/>
  <mergeCells count="7">
    <mergeCell ref="W1:AE1"/>
    <mergeCell ref="E2:J2"/>
    <mergeCell ref="B2:C2"/>
    <mergeCell ref="B80:D80"/>
    <mergeCell ref="Q2:Z2"/>
    <mergeCell ref="AF2:AK2"/>
    <mergeCell ref="K2:P2"/>
  </mergeCells>
  <printOptions/>
  <pageMargins left="0.17" right="0.17" top="0.22" bottom="0.23" header="0.19" footer="0.17"/>
  <pageSetup horizontalDpi="600" verticalDpi="600" orientation="landscape" scale="94" r:id="rId3"/>
  <colBreaks count="1" manualBreakCount="1">
    <brk id="16" min="1" max="1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9"/>
  <sheetViews>
    <sheetView tabSelected="1" zoomScalePageLayoutView="0" workbookViewId="0" topLeftCell="A1">
      <selection activeCell="Q19" sqref="Q19"/>
    </sheetView>
  </sheetViews>
  <sheetFormatPr defaultColWidth="11.421875" defaultRowHeight="12.75"/>
  <cols>
    <col min="10" max="10" width="15.57421875" style="0" customWidth="1"/>
  </cols>
  <sheetData>
    <row r="3" spans="2:9" ht="12.75">
      <c r="B3" s="70" t="s">
        <v>37</v>
      </c>
      <c r="C3" s="41"/>
      <c r="D3" s="41"/>
      <c r="E3" s="42"/>
      <c r="F3" s="42"/>
      <c r="G3" s="43"/>
      <c r="H3" s="43"/>
      <c r="I3" s="44"/>
    </row>
    <row r="4" spans="2:9" ht="12.75">
      <c r="B4" s="45" t="s">
        <v>23</v>
      </c>
      <c r="D4" s="46"/>
      <c r="F4" t="s">
        <v>24</v>
      </c>
      <c r="G4" s="47"/>
      <c r="H4" s="114"/>
      <c r="I4" s="114"/>
    </row>
    <row r="5" spans="2:9" ht="12.75">
      <c r="B5" s="72" t="s">
        <v>38</v>
      </c>
      <c r="D5" s="49" t="s">
        <v>31</v>
      </c>
      <c r="G5" s="47"/>
      <c r="H5" s="48"/>
      <c r="I5" s="48"/>
    </row>
    <row r="6" spans="2:4" ht="12.75">
      <c r="B6" t="s">
        <v>25</v>
      </c>
      <c r="D6" s="50" t="s">
        <v>32</v>
      </c>
    </row>
    <row r="7" spans="2:4" ht="12.75">
      <c r="B7" s="105" t="s">
        <v>45</v>
      </c>
      <c r="D7" s="47">
        <v>13</v>
      </c>
    </row>
    <row r="8" spans="2:4" ht="12.75">
      <c r="B8" s="105" t="s">
        <v>46</v>
      </c>
      <c r="D8" s="47">
        <v>1</v>
      </c>
    </row>
    <row r="9" spans="2:4" ht="13.5" thickBot="1">
      <c r="B9" t="s">
        <v>26</v>
      </c>
      <c r="D9" s="50" t="s">
        <v>40</v>
      </c>
    </row>
    <row r="10" spans="2:10" s="69" customFormat="1" ht="12.75">
      <c r="B10" s="117" t="s">
        <v>28</v>
      </c>
      <c r="C10" s="119" t="s">
        <v>33</v>
      </c>
      <c r="D10" s="119" t="s">
        <v>34</v>
      </c>
      <c r="E10" s="119" t="s">
        <v>36</v>
      </c>
      <c r="F10" s="119" t="s">
        <v>29</v>
      </c>
      <c r="G10" s="115" t="s">
        <v>27</v>
      </c>
      <c r="H10" s="116"/>
      <c r="I10" s="112" t="s">
        <v>35</v>
      </c>
      <c r="J10" s="112" t="s">
        <v>39</v>
      </c>
    </row>
    <row r="11" spans="2:10" s="69" customFormat="1" ht="13.5" thickBot="1">
      <c r="B11" s="118"/>
      <c r="C11" s="120"/>
      <c r="D11" s="120"/>
      <c r="E11" s="120"/>
      <c r="F11" s="120"/>
      <c r="G11" s="68" t="s">
        <v>30</v>
      </c>
      <c r="H11" s="68" t="s">
        <v>1</v>
      </c>
      <c r="I11" s="113"/>
      <c r="J11" s="113"/>
    </row>
    <row r="12" spans="2:10" ht="12.75">
      <c r="B12" s="51"/>
      <c r="C12" s="52"/>
      <c r="D12" s="52"/>
      <c r="E12" s="53"/>
      <c r="F12" s="52"/>
      <c r="G12" s="54"/>
      <c r="H12" s="54"/>
      <c r="I12" s="54"/>
      <c r="J12" s="55"/>
    </row>
    <row r="13" spans="2:10" ht="12.75">
      <c r="B13" s="56"/>
      <c r="C13" s="57"/>
      <c r="D13" s="57"/>
      <c r="E13" s="58"/>
      <c r="F13" s="57"/>
      <c r="G13" s="59"/>
      <c r="H13" s="59"/>
      <c r="I13" s="59"/>
      <c r="J13" s="60"/>
    </row>
    <row r="14" spans="2:10" ht="12.75">
      <c r="B14" s="56"/>
      <c r="C14" s="57"/>
      <c r="D14" s="57"/>
      <c r="E14" s="58"/>
      <c r="F14" s="57"/>
      <c r="G14" s="59"/>
      <c r="H14" s="59"/>
      <c r="I14" s="59"/>
      <c r="J14" s="60"/>
    </row>
    <row r="15" spans="2:9" ht="12.75">
      <c r="B15" s="61"/>
      <c r="C15" s="62"/>
      <c r="D15" s="62"/>
      <c r="E15" s="63"/>
      <c r="F15" s="62"/>
      <c r="G15" s="64"/>
      <c r="H15" s="64"/>
      <c r="I15" s="61"/>
    </row>
    <row r="16" spans="2:9" ht="12.75">
      <c r="B16" s="61"/>
      <c r="C16" s="62"/>
      <c r="D16" s="62"/>
      <c r="E16" s="63"/>
      <c r="F16" s="62"/>
      <c r="G16" s="64"/>
      <c r="H16" s="64"/>
      <c r="I16" s="61"/>
    </row>
    <row r="17" spans="2:9" ht="12.75">
      <c r="B17" s="41"/>
      <c r="C17" s="41"/>
      <c r="D17" s="41"/>
      <c r="E17" s="42"/>
      <c r="F17" s="42"/>
      <c r="G17" s="65">
        <v>7</v>
      </c>
      <c r="H17" s="43"/>
      <c r="I17" s="44"/>
    </row>
    <row r="18" spans="2:9" ht="12.75">
      <c r="B18" s="41"/>
      <c r="C18" s="41"/>
      <c r="D18" s="41"/>
      <c r="E18" s="42"/>
      <c r="F18" s="42"/>
      <c r="G18" s="43"/>
      <c r="H18" s="43"/>
      <c r="I18" s="44"/>
    </row>
    <row r="19" spans="2:9" ht="12.75">
      <c r="B19" s="41"/>
      <c r="C19" s="41"/>
      <c r="D19" s="41"/>
      <c r="E19" s="42"/>
      <c r="F19" s="42"/>
      <c r="G19" s="43"/>
      <c r="H19" s="43"/>
      <c r="I19" s="44"/>
    </row>
    <row r="20" spans="2:9" ht="12.75">
      <c r="B20" s="41"/>
      <c r="C20" s="41"/>
      <c r="D20" s="41"/>
      <c r="E20" s="71" t="s">
        <v>40</v>
      </c>
      <c r="F20" s="42"/>
      <c r="G20" s="43"/>
      <c r="H20" s="43"/>
      <c r="I20" s="44"/>
    </row>
    <row r="21" spans="2:9" ht="12.75">
      <c r="B21" s="41"/>
      <c r="C21" s="41"/>
      <c r="D21" s="66">
        <v>6</v>
      </c>
      <c r="E21" s="42"/>
      <c r="F21" s="42"/>
      <c r="G21" s="43"/>
      <c r="H21" s="43"/>
      <c r="I21" s="44"/>
    </row>
    <row r="22" spans="2:9" ht="12.75">
      <c r="B22" s="41"/>
      <c r="C22" s="41"/>
      <c r="D22" s="41"/>
      <c r="E22" s="67">
        <v>0</v>
      </c>
      <c r="F22" s="42">
        <v>1</v>
      </c>
      <c r="G22" s="65">
        <v>2</v>
      </c>
      <c r="H22" s="43"/>
      <c r="I22" s="44"/>
    </row>
    <row r="23" spans="2:9" ht="12.75">
      <c r="B23" s="41"/>
      <c r="C23" s="41"/>
      <c r="D23" s="41"/>
      <c r="E23" s="42"/>
      <c r="F23" s="42"/>
      <c r="G23" s="43"/>
      <c r="H23" s="43"/>
      <c r="I23" s="44"/>
    </row>
    <row r="24" spans="2:9" ht="12.75">
      <c r="B24" s="41"/>
      <c r="C24" s="41"/>
      <c r="D24" s="41">
        <v>5</v>
      </c>
      <c r="E24" s="42"/>
      <c r="F24" s="42"/>
      <c r="G24" s="43"/>
      <c r="H24" s="43"/>
      <c r="I24" s="44"/>
    </row>
    <row r="25" spans="2:9" ht="12.75">
      <c r="B25" s="41"/>
      <c r="C25" s="41"/>
      <c r="D25" s="41"/>
      <c r="E25" s="42"/>
      <c r="F25" s="42"/>
      <c r="G25" s="43"/>
      <c r="H25" s="43"/>
      <c r="I25" s="44"/>
    </row>
    <row r="26" spans="2:9" ht="12.75">
      <c r="B26" s="41"/>
      <c r="C26" s="41"/>
      <c r="D26" s="41"/>
      <c r="E26" s="42"/>
      <c r="F26" s="42"/>
      <c r="G26" s="43"/>
      <c r="H26" s="43"/>
      <c r="I26" s="44"/>
    </row>
    <row r="27" spans="2:9" ht="12.75">
      <c r="B27" s="41"/>
      <c r="C27" s="41"/>
      <c r="D27" s="41"/>
      <c r="E27" s="42"/>
      <c r="F27" s="42"/>
      <c r="G27" s="43"/>
      <c r="H27" s="43"/>
      <c r="I27" s="44"/>
    </row>
    <row r="28" spans="2:9" ht="12.75">
      <c r="B28" s="41"/>
      <c r="C28" s="41"/>
      <c r="D28" s="41"/>
      <c r="E28" s="42"/>
      <c r="F28" s="42"/>
      <c r="G28" s="65">
        <v>3</v>
      </c>
      <c r="H28" s="43"/>
      <c r="I28" s="44"/>
    </row>
    <row r="29" spans="2:9" ht="12.75">
      <c r="B29" s="41"/>
      <c r="C29" s="41"/>
      <c r="D29" s="41"/>
      <c r="E29" s="42">
        <v>4</v>
      </c>
      <c r="F29" s="42"/>
      <c r="G29" s="43"/>
      <c r="H29" s="43"/>
      <c r="I29" s="44"/>
    </row>
    <row r="30" spans="2:9" ht="12.75">
      <c r="B30" s="41"/>
      <c r="C30" s="41"/>
      <c r="D30" s="41"/>
      <c r="E30" s="42"/>
      <c r="F30" s="42"/>
      <c r="G30" s="43"/>
      <c r="H30" s="43"/>
      <c r="I30" s="44"/>
    </row>
    <row r="31" spans="2:9" ht="12.75">
      <c r="B31" s="41"/>
      <c r="C31" s="41"/>
      <c r="D31" s="41"/>
      <c r="E31" s="42"/>
      <c r="F31" s="42"/>
      <c r="G31" s="43"/>
      <c r="H31" s="43"/>
      <c r="I31" s="44"/>
    </row>
    <row r="32" ht="12.75">
      <c r="C32" s="105" t="s">
        <v>41</v>
      </c>
    </row>
    <row r="34" ht="12.75">
      <c r="C34" s="105" t="s">
        <v>42</v>
      </c>
    </row>
    <row r="36" ht="12.75">
      <c r="C36" s="105" t="s">
        <v>43</v>
      </c>
    </row>
    <row r="39" ht="12.75">
      <c r="C39" s="105" t="s">
        <v>44</v>
      </c>
    </row>
  </sheetData>
  <sheetProtection/>
  <mergeCells count="9">
    <mergeCell ref="J10:J11"/>
    <mergeCell ref="H4:I4"/>
    <mergeCell ref="G10:H10"/>
    <mergeCell ref="B10:B11"/>
    <mergeCell ref="C10:C11"/>
    <mergeCell ref="D10:D11"/>
    <mergeCell ref="I10:I11"/>
    <mergeCell ref="E10:E11"/>
    <mergeCell ref="F10:F1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Csotelo</dc:creator>
  <cp:keywords/>
  <dc:description/>
  <cp:lastModifiedBy>Julian Andres Valbuena</cp:lastModifiedBy>
  <cp:lastPrinted>2013-03-11T19:50:53Z</cp:lastPrinted>
  <dcterms:created xsi:type="dcterms:W3CDTF">2003-03-22T03:45:34Z</dcterms:created>
  <dcterms:modified xsi:type="dcterms:W3CDTF">2016-08-04T13:55:04Z</dcterms:modified>
  <cp:category/>
  <cp:version/>
  <cp:contentType/>
  <cp:contentStatus/>
</cp:coreProperties>
</file>